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H:\LWinters\Starwood\Worksheets\"/>
    </mc:Choice>
  </mc:AlternateContent>
  <xr:revisionPtr revIDLastSave="0" documentId="13_ncr:1_{64F69A0D-8EA8-4C01-9DF5-210607387215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Input Tab" sheetId="8" r:id="rId1"/>
    <sheet name="Method One" sheetId="9" r:id="rId2"/>
    <sheet name="Method Two" sheetId="5" r:id="rId3"/>
    <sheet name="Method Three" sheetId="3" r:id="rId4"/>
  </sheets>
  <definedNames>
    <definedName name="_xlnm.Print_Area" localSheetId="0">'Input Tab'!$A$1:$J$84</definedName>
    <definedName name="_xlnm.Print_Area" localSheetId="1">'Method One'!$A$1:$I$74</definedName>
    <definedName name="_xlnm.Print_Area" localSheetId="3">'Method Three'!$A$1:$I$75</definedName>
    <definedName name="_xlnm.Print_Area" localSheetId="2">'Method Two'!$A$1:$J$76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3" l="1"/>
  <c r="D8" i="5"/>
  <c r="D8" i="9"/>
  <c r="D9" i="3"/>
  <c r="D9" i="5"/>
  <c r="D9" i="9"/>
  <c r="G40" i="9" l="1"/>
  <c r="E40" i="9"/>
  <c r="D40" i="9"/>
  <c r="F40" i="9" s="1"/>
  <c r="C40" i="9"/>
  <c r="G39" i="9"/>
  <c r="E39" i="9"/>
  <c r="D39" i="9"/>
  <c r="F39" i="9" s="1"/>
  <c r="C39" i="9"/>
  <c r="G38" i="9"/>
  <c r="E38" i="9"/>
  <c r="D38" i="9"/>
  <c r="F38" i="9" s="1"/>
  <c r="C38" i="9"/>
  <c r="G37" i="9"/>
  <c r="E37" i="9"/>
  <c r="D37" i="9"/>
  <c r="F37" i="9" s="1"/>
  <c r="C37" i="9"/>
  <c r="G36" i="9"/>
  <c r="E36" i="9"/>
  <c r="D36" i="9"/>
  <c r="F36" i="9" s="1"/>
  <c r="C36" i="9"/>
  <c r="G35" i="9"/>
  <c r="E35" i="9"/>
  <c r="D35" i="9"/>
  <c r="F35" i="9" s="1"/>
  <c r="C35" i="9"/>
  <c r="G34" i="9"/>
  <c r="E34" i="9"/>
  <c r="D34" i="9"/>
  <c r="F34" i="9" s="1"/>
  <c r="C34" i="9"/>
  <c r="G33" i="9"/>
  <c r="E33" i="9"/>
  <c r="D33" i="9"/>
  <c r="F33" i="9" s="1"/>
  <c r="C33" i="9"/>
  <c r="G32" i="9"/>
  <c r="E32" i="9"/>
  <c r="D32" i="9"/>
  <c r="F32" i="9" s="1"/>
  <c r="C32" i="9"/>
  <c r="G31" i="9"/>
  <c r="E31" i="9"/>
  <c r="D31" i="9"/>
  <c r="F31" i="9" s="1"/>
  <c r="C31" i="9"/>
  <c r="G30" i="9"/>
  <c r="E30" i="9"/>
  <c r="D30" i="9"/>
  <c r="F30" i="9" s="1"/>
  <c r="C30" i="9"/>
  <c r="G29" i="9"/>
  <c r="E29" i="9"/>
  <c r="D29" i="9"/>
  <c r="F29" i="9" s="1"/>
  <c r="C29" i="9"/>
  <c r="G24" i="9"/>
  <c r="E24" i="9"/>
  <c r="D24" i="9"/>
  <c r="F24" i="9" s="1"/>
  <c r="C24" i="9"/>
  <c r="G23" i="9"/>
  <c r="E23" i="9"/>
  <c r="D23" i="9"/>
  <c r="F23" i="9" s="1"/>
  <c r="C23" i="9"/>
  <c r="G22" i="9"/>
  <c r="E22" i="9"/>
  <c r="D22" i="9"/>
  <c r="F22" i="9" s="1"/>
  <c r="C22" i="9"/>
  <c r="G21" i="9"/>
  <c r="E21" i="9"/>
  <c r="D21" i="9"/>
  <c r="F21" i="9" s="1"/>
  <c r="C21" i="9"/>
  <c r="G20" i="9"/>
  <c r="E20" i="9"/>
  <c r="D20" i="9"/>
  <c r="F20" i="9" s="1"/>
  <c r="C20" i="9"/>
  <c r="G19" i="9"/>
  <c r="E19" i="9"/>
  <c r="D19" i="9"/>
  <c r="F19" i="9" s="1"/>
  <c r="C19" i="9"/>
  <c r="G18" i="9"/>
  <c r="E18" i="9"/>
  <c r="D18" i="9"/>
  <c r="F18" i="9" s="1"/>
  <c r="C18" i="9"/>
  <c r="G17" i="9"/>
  <c r="E17" i="9"/>
  <c r="D17" i="9"/>
  <c r="F17" i="9" s="1"/>
  <c r="C17" i="9"/>
  <c r="G16" i="9"/>
  <c r="E16" i="9"/>
  <c r="D16" i="9"/>
  <c r="F16" i="9" s="1"/>
  <c r="C16" i="9"/>
  <c r="G15" i="9"/>
  <c r="E15" i="9"/>
  <c r="D15" i="9"/>
  <c r="F15" i="9" s="1"/>
  <c r="C15" i="9"/>
  <c r="G14" i="9"/>
  <c r="E14" i="9"/>
  <c r="D14" i="9"/>
  <c r="F14" i="9" s="1"/>
  <c r="C14" i="9"/>
  <c r="G13" i="9"/>
  <c r="E13" i="9"/>
  <c r="D13" i="9"/>
  <c r="F13" i="9" s="1"/>
  <c r="C13" i="9"/>
  <c r="F42" i="9" l="1"/>
  <c r="E45" i="9" s="1"/>
  <c r="F26" i="9"/>
  <c r="E44" i="9" s="1"/>
  <c r="E49" i="9"/>
  <c r="D26" i="9"/>
  <c r="D42" i="9"/>
  <c r="D42" i="8"/>
  <c r="D26" i="8"/>
  <c r="G41" i="3"/>
  <c r="E41" i="3"/>
  <c r="D41" i="3"/>
  <c r="C41" i="3"/>
  <c r="G40" i="3"/>
  <c r="E40" i="3"/>
  <c r="D40" i="3"/>
  <c r="C40" i="3"/>
  <c r="G39" i="3"/>
  <c r="E39" i="3"/>
  <c r="D39" i="3"/>
  <c r="C39" i="3"/>
  <c r="G38" i="3"/>
  <c r="E38" i="3"/>
  <c r="D38" i="3"/>
  <c r="C38" i="3"/>
  <c r="G37" i="3"/>
  <c r="E37" i="3"/>
  <c r="D37" i="3"/>
  <c r="C37" i="3"/>
  <c r="G36" i="3"/>
  <c r="E36" i="3"/>
  <c r="D36" i="3"/>
  <c r="C36" i="3"/>
  <c r="G35" i="3"/>
  <c r="E35" i="3"/>
  <c r="D35" i="3"/>
  <c r="C35" i="3"/>
  <c r="G34" i="3"/>
  <c r="E34" i="3"/>
  <c r="D34" i="3"/>
  <c r="C34" i="3"/>
  <c r="G33" i="3"/>
  <c r="E33" i="3"/>
  <c r="D33" i="3"/>
  <c r="C33" i="3"/>
  <c r="G32" i="3"/>
  <c r="E32" i="3"/>
  <c r="D32" i="3"/>
  <c r="C32" i="3"/>
  <c r="G31" i="3"/>
  <c r="E31" i="3"/>
  <c r="D31" i="3"/>
  <c r="C31" i="3"/>
  <c r="G30" i="3"/>
  <c r="E30" i="3"/>
  <c r="D30" i="3"/>
  <c r="C30" i="3"/>
  <c r="G25" i="3"/>
  <c r="E25" i="3"/>
  <c r="D25" i="3"/>
  <c r="C25" i="3"/>
  <c r="G24" i="3"/>
  <c r="E24" i="3"/>
  <c r="D24" i="3"/>
  <c r="C24" i="3"/>
  <c r="G23" i="3"/>
  <c r="E23" i="3"/>
  <c r="D23" i="3"/>
  <c r="C23" i="3"/>
  <c r="G22" i="3"/>
  <c r="E22" i="3"/>
  <c r="D22" i="3"/>
  <c r="C22" i="3"/>
  <c r="G21" i="3"/>
  <c r="E21" i="3"/>
  <c r="D21" i="3"/>
  <c r="C21" i="3"/>
  <c r="G20" i="3"/>
  <c r="E20" i="3"/>
  <c r="D20" i="3"/>
  <c r="C20" i="3"/>
  <c r="G19" i="3"/>
  <c r="E19" i="3"/>
  <c r="D19" i="3"/>
  <c r="C19" i="3"/>
  <c r="G18" i="3"/>
  <c r="E18" i="3"/>
  <c r="D18" i="3"/>
  <c r="C18" i="3"/>
  <c r="G17" i="3"/>
  <c r="E17" i="3"/>
  <c r="D17" i="3"/>
  <c r="C17" i="3"/>
  <c r="G16" i="3"/>
  <c r="E16" i="3"/>
  <c r="D16" i="3"/>
  <c r="C16" i="3"/>
  <c r="G15" i="3"/>
  <c r="E15" i="3"/>
  <c r="D15" i="3"/>
  <c r="C15" i="3"/>
  <c r="G14" i="3"/>
  <c r="E14" i="3"/>
  <c r="D14" i="3"/>
  <c r="C14" i="3"/>
  <c r="G40" i="5"/>
  <c r="E40" i="5"/>
  <c r="D40" i="5"/>
  <c r="C40" i="5"/>
  <c r="G39" i="5"/>
  <c r="E39" i="5"/>
  <c r="D39" i="5"/>
  <c r="C39" i="5"/>
  <c r="G38" i="5"/>
  <c r="E38" i="5"/>
  <c r="D38" i="5"/>
  <c r="C38" i="5"/>
  <c r="G37" i="5"/>
  <c r="E37" i="5"/>
  <c r="D37" i="5"/>
  <c r="C37" i="5"/>
  <c r="G36" i="5"/>
  <c r="E36" i="5"/>
  <c r="D36" i="5"/>
  <c r="C36" i="5"/>
  <c r="G35" i="5"/>
  <c r="E35" i="5"/>
  <c r="D35" i="5"/>
  <c r="C35" i="5"/>
  <c r="G34" i="5"/>
  <c r="E34" i="5"/>
  <c r="D34" i="5"/>
  <c r="C34" i="5"/>
  <c r="G33" i="5"/>
  <c r="E33" i="5"/>
  <c r="D33" i="5"/>
  <c r="C33" i="5"/>
  <c r="G32" i="5"/>
  <c r="E32" i="5"/>
  <c r="D32" i="5"/>
  <c r="C32" i="5"/>
  <c r="G31" i="5"/>
  <c r="E31" i="5"/>
  <c r="D31" i="5"/>
  <c r="C31" i="5"/>
  <c r="G30" i="5"/>
  <c r="E30" i="5"/>
  <c r="D30" i="5"/>
  <c r="C30" i="5"/>
  <c r="G29" i="5"/>
  <c r="E29" i="5"/>
  <c r="D29" i="5"/>
  <c r="C29" i="5"/>
  <c r="G24" i="5"/>
  <c r="E24" i="5"/>
  <c r="D24" i="5"/>
  <c r="C24" i="5"/>
  <c r="G23" i="5"/>
  <c r="E23" i="5"/>
  <c r="D23" i="5"/>
  <c r="C23" i="5"/>
  <c r="G22" i="5"/>
  <c r="E22" i="5"/>
  <c r="D22" i="5"/>
  <c r="C22" i="5"/>
  <c r="G21" i="5"/>
  <c r="E21" i="5"/>
  <c r="D21" i="5"/>
  <c r="C21" i="5"/>
  <c r="G20" i="5"/>
  <c r="E20" i="5"/>
  <c r="D20" i="5"/>
  <c r="C20" i="5"/>
  <c r="G19" i="5"/>
  <c r="E19" i="5"/>
  <c r="D19" i="5"/>
  <c r="C19" i="5"/>
  <c r="G18" i="5"/>
  <c r="E18" i="5"/>
  <c r="D18" i="5"/>
  <c r="C18" i="5"/>
  <c r="G17" i="5"/>
  <c r="E17" i="5"/>
  <c r="D17" i="5"/>
  <c r="C17" i="5"/>
  <c r="G16" i="5"/>
  <c r="E16" i="5"/>
  <c r="D16" i="5"/>
  <c r="C16" i="5"/>
  <c r="G15" i="5"/>
  <c r="E15" i="5"/>
  <c r="D15" i="5"/>
  <c r="C15" i="5"/>
  <c r="G14" i="5"/>
  <c r="E14" i="5"/>
  <c r="D14" i="5"/>
  <c r="C14" i="5"/>
  <c r="G13" i="5"/>
  <c r="E13" i="5"/>
  <c r="D13" i="5"/>
  <c r="C13" i="5"/>
  <c r="E46" i="9" l="1"/>
  <c r="E47" i="9" s="1"/>
  <c r="E50" i="9"/>
  <c r="F41" i="3"/>
  <c r="F13" i="5"/>
  <c r="F17" i="5"/>
  <c r="F21" i="5"/>
  <c r="F31" i="5"/>
  <c r="F39" i="5"/>
  <c r="F15" i="3"/>
  <c r="F16" i="3"/>
  <c r="F24" i="3"/>
  <c r="F25" i="3"/>
  <c r="F31" i="3"/>
  <c r="F32" i="3"/>
  <c r="F33" i="3"/>
  <c r="F39" i="3"/>
  <c r="F40" i="3"/>
  <c r="F20" i="3"/>
  <c r="F38" i="3"/>
  <c r="F17" i="3"/>
  <c r="F19" i="3"/>
  <c r="F21" i="3"/>
  <c r="F23" i="3"/>
  <c r="F30" i="3"/>
  <c r="F43" i="3" s="1"/>
  <c r="E46" i="3" s="1"/>
  <c r="F14" i="3"/>
  <c r="F27" i="3" s="1"/>
  <c r="F18" i="3"/>
  <c r="F22" i="3"/>
  <c r="F35" i="3"/>
  <c r="F37" i="3"/>
  <c r="F34" i="3"/>
  <c r="F36" i="3"/>
  <c r="D27" i="3"/>
  <c r="D43" i="3"/>
  <c r="F14" i="5"/>
  <c r="F16" i="5"/>
  <c r="F26" i="5" s="1"/>
  <c r="F20" i="5"/>
  <c r="F30" i="5"/>
  <c r="F32" i="5"/>
  <c r="F34" i="5"/>
  <c r="F38" i="5"/>
  <c r="F40" i="5"/>
  <c r="F24" i="5"/>
  <c r="D42" i="5"/>
  <c r="F33" i="5"/>
  <c r="F35" i="5"/>
  <c r="F37" i="5"/>
  <c r="F18" i="5"/>
  <c r="F22" i="5"/>
  <c r="D26" i="5"/>
  <c r="F19" i="5"/>
  <c r="F36" i="5"/>
  <c r="F23" i="5"/>
  <c r="F15" i="5"/>
  <c r="F29" i="5"/>
  <c r="F42" i="5" s="1"/>
  <c r="E51" i="3" l="1"/>
  <c r="F52" i="5"/>
  <c r="F45" i="5"/>
  <c r="F44" i="5"/>
  <c r="F51" i="5"/>
  <c r="F47" i="5"/>
  <c r="E50" i="3"/>
  <c r="E45" i="3"/>
  <c r="E47" i="3" s="1"/>
  <c r="F48" i="5" l="1"/>
  <c r="F50" i="5" s="1"/>
  <c r="E42" i="8" l="1"/>
  <c r="F40" i="8"/>
  <c r="F39" i="8"/>
  <c r="F38" i="8"/>
  <c r="F37" i="8"/>
  <c r="F36" i="8"/>
  <c r="F35" i="8"/>
  <c r="F34" i="8"/>
  <c r="F33" i="8"/>
  <c r="F32" i="8"/>
  <c r="F31" i="8"/>
  <c r="F30" i="8"/>
  <c r="F29" i="8"/>
  <c r="F42" i="8" s="1"/>
  <c r="F16" i="8"/>
  <c r="F14" i="8"/>
  <c r="F15" i="8"/>
  <c r="F17" i="8"/>
  <c r="F18" i="8"/>
  <c r="F19" i="8"/>
  <c r="F20" i="8"/>
  <c r="F21" i="8"/>
  <c r="F22" i="8"/>
  <c r="F23" i="8"/>
  <c r="F24" i="8"/>
  <c r="F13" i="8"/>
  <c r="F26" i="8" s="1"/>
  <c r="A34" i="8" l="1"/>
  <c r="A19" i="8"/>
  <c r="A35" i="8" l="1"/>
  <c r="A20" i="8"/>
  <c r="A36" i="8" l="1"/>
  <c r="A21" i="8"/>
  <c r="A37" i="8" l="1"/>
  <c r="A22" i="8"/>
  <c r="A38" i="8" l="1"/>
  <c r="A23" i="8"/>
  <c r="A39" i="8" l="1"/>
  <c r="A24" i="8"/>
  <c r="A40" i="8" l="1"/>
  <c r="A25" i="8"/>
  <c r="A41" i="8" l="1"/>
  <c r="A26" i="8"/>
  <c r="A42" i="8" l="1"/>
  <c r="A27" i="8"/>
  <c r="A43" i="8" l="1"/>
  <c r="A28" i="8"/>
  <c r="A44" i="8" l="1"/>
  <c r="E26" i="8" l="1"/>
  <c r="E48" i="3" l="1"/>
</calcChain>
</file>

<file path=xl/sharedStrings.xml><?xml version="1.0" encoding="utf-8"?>
<sst xmlns="http://schemas.openxmlformats.org/spreadsheetml/2006/main" count="143" uniqueCount="47">
  <si>
    <t>Borrower Name:</t>
  </si>
  <si>
    <t>Total:</t>
  </si>
  <si>
    <t>12 Months</t>
  </si>
  <si>
    <t>24 Months</t>
  </si>
  <si>
    <t>YES</t>
  </si>
  <si>
    <t>NO</t>
  </si>
  <si>
    <t>Title:</t>
  </si>
  <si>
    <t>Completed By:</t>
  </si>
  <si>
    <t>Date</t>
  </si>
  <si>
    <t>Total Annual Income (to borrower):</t>
  </si>
  <si>
    <t>Total Monthly Income (to borrower):</t>
  </si>
  <si>
    <t>(Use this figure to underwrite)</t>
  </si>
  <si>
    <t>Ratio of Business Deposits to P&amp;L Revenue:</t>
  </si>
  <si>
    <t>Gross Receipts Stated on P&amp;L:</t>
  </si>
  <si>
    <t>Income Reasonable to Business Type?</t>
  </si>
  <si>
    <t>Ratio Reasonable to Business Type?</t>
  </si>
  <si>
    <t>Date:</t>
  </si>
  <si>
    <t>Second Level Review (if necessary)</t>
  </si>
  <si>
    <t>Percentage Increase/Decrease:</t>
  </si>
  <si>
    <t>Borrower's Monthly Income:</t>
  </si>
  <si>
    <t>P&amp;L Net Income:</t>
  </si>
  <si>
    <t>Underwriter Comments</t>
  </si>
  <si>
    <t>Most Recent Year's Qualifying Income:</t>
  </si>
  <si>
    <t>Previous Year's Qualifying Income:</t>
  </si>
  <si>
    <t>1099 Issuer</t>
  </si>
  <si>
    <t>Most Recent Year's 1099(s)</t>
  </si>
  <si>
    <t>Face Amount</t>
  </si>
  <si>
    <t>Non-Recurring Amount</t>
  </si>
  <si>
    <t>Include in Income Calc?</t>
  </si>
  <si>
    <t>Recurring Income</t>
  </si>
  <si>
    <t>2 Years</t>
  </si>
  <si>
    <t>Previous Year's 1099(s)</t>
  </si>
  <si>
    <t>Gross Receipts Increasing?</t>
  </si>
  <si>
    <t>Total Gross Receipts:</t>
  </si>
  <si>
    <t>Total Annual Gross Receipts:</t>
  </si>
  <si>
    <t>Do 1099s Show 90% of Revenues?</t>
  </si>
  <si>
    <t>CPA Stated Expense Ratio</t>
  </si>
  <si>
    <t xml:space="preserve"> Gross Receipts Increasing?</t>
  </si>
  <si>
    <t>Years of 1099s:</t>
  </si>
  <si>
    <t>1 Year</t>
  </si>
  <si>
    <r>
      <t xml:space="preserve">Fill In </t>
    </r>
    <r>
      <rPr>
        <i/>
        <sz val="11"/>
        <color theme="1"/>
        <rFont val="Arial"/>
        <family val="2"/>
      </rPr>
      <t>Input Tab</t>
    </r>
    <r>
      <rPr>
        <sz val="11"/>
        <color theme="1"/>
        <rFont val="Arial"/>
        <family val="2"/>
      </rPr>
      <t xml:space="preserve"> First</t>
    </r>
  </si>
  <si>
    <r>
      <t>Fill in</t>
    </r>
    <r>
      <rPr>
        <i/>
        <sz val="11"/>
        <color theme="1"/>
        <rFont val="Arial"/>
        <family val="2"/>
      </rPr>
      <t xml:space="preserve"> Input Tab</t>
    </r>
    <r>
      <rPr>
        <sz val="11"/>
        <color theme="1"/>
        <rFont val="Arial"/>
        <family val="2"/>
      </rPr>
      <t xml:space="preserve"> first - Fill in Yellow cells second</t>
    </r>
  </si>
  <si>
    <t>Fill in Input Tab first - Fill in Yellow cells second</t>
  </si>
  <si>
    <r>
      <t xml:space="preserve">1099 Only - Uniform Expense Ratio </t>
    </r>
    <r>
      <rPr>
        <sz val="10"/>
        <color theme="1"/>
        <rFont val="Arial"/>
        <family val="2"/>
      </rPr>
      <t>(Method One)</t>
    </r>
  </si>
  <si>
    <r>
      <t xml:space="preserve">1099 Only - Utilize CPA Prepared P&amp;L </t>
    </r>
    <r>
      <rPr>
        <sz val="10"/>
        <color theme="1"/>
        <rFont val="Arial"/>
        <family val="2"/>
      </rPr>
      <t>(Method Two)</t>
    </r>
  </si>
  <si>
    <r>
      <t xml:space="preserve">1099 Only - Utilize CPA Expense Ratio Letter </t>
    </r>
    <r>
      <rPr>
        <sz val="10"/>
        <color theme="1"/>
        <rFont val="Arial"/>
        <family val="2"/>
      </rPr>
      <t>(Method Three)</t>
    </r>
  </si>
  <si>
    <r>
      <t>1099 Only Worksheet</t>
    </r>
    <r>
      <rPr>
        <sz val="10"/>
        <color theme="1"/>
        <rFont val="Arial"/>
        <family val="2"/>
      </rPr>
      <t xml:space="preserve"> (Three Methods)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</si>
</sst>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/>
    <xf numFmtId="0" fontId="0" fillId="0" borderId="0" xfId="0" applyBorder="1"/>
    <xf numFmtId="0" fontId="3" fillId="0" borderId="0" xfId="0" applyFont="1"/>
    <xf numFmtId="0" fontId="0" fillId="0" borderId="0" xfId="0" applyFill="1" applyBorder="1"/>
    <xf numFmtId="0" fontId="0" fillId="0" borderId="0" xfId="0" applyFill="1" applyBorder="1" applyAlignment="1" applyProtection="1">
      <alignment wrapText="1"/>
      <protection locked="0"/>
    </xf>
    <xf numFmtId="44" fontId="2" fillId="0" borderId="0" xfId="1" applyFont="1" applyFill="1" applyBorder="1" applyProtection="1"/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0" fillId="0" borderId="0" xfId="0" applyProtection="1"/>
    <xf numFmtId="0" fontId="2" fillId="0" borderId="0" xfId="0" applyFont="1" applyFill="1" applyBorder="1" applyAlignment="1" applyProtection="1"/>
    <xf numFmtId="0" fontId="2" fillId="0" borderId="0" xfId="0" applyFont="1" applyFill="1" applyBorder="1" applyProtection="1"/>
    <xf numFmtId="10" fontId="2" fillId="0" borderId="0" xfId="2" applyNumberFormat="1" applyFont="1" applyFill="1" applyBorder="1" applyProtection="1"/>
    <xf numFmtId="0" fontId="0" fillId="0" borderId="0" xfId="0" applyFill="1" applyBorder="1" applyAlignment="1" applyProtection="1"/>
    <xf numFmtId="14" fontId="0" fillId="0" borderId="0" xfId="0" applyNumberFormat="1" applyFill="1" applyBorder="1" applyAlignment="1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/>
    <xf numFmtId="0" fontId="0" fillId="0" borderId="0" xfId="0" applyAlignment="1">
      <alignment wrapText="1"/>
    </xf>
    <xf numFmtId="0" fontId="4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Border="1"/>
    <xf numFmtId="0" fontId="4" fillId="0" borderId="0" xfId="0" applyFont="1" applyProtection="1"/>
    <xf numFmtId="0" fontId="4" fillId="0" borderId="0" xfId="0" applyFont="1" applyFill="1" applyBorder="1" applyAlignment="1" applyProtection="1"/>
    <xf numFmtId="44" fontId="0" fillId="0" borderId="0" xfId="1" applyFont="1" applyFill="1" applyBorder="1" applyProtection="1">
      <protection locked="0"/>
    </xf>
    <xf numFmtId="0" fontId="2" fillId="0" borderId="0" xfId="0" applyFont="1" applyFill="1" applyBorder="1"/>
    <xf numFmtId="0" fontId="0" fillId="0" borderId="0" xfId="0" applyFill="1" applyBorder="1" applyProtection="1">
      <protection locked="0"/>
    </xf>
    <xf numFmtId="1" fontId="2" fillId="0" borderId="0" xfId="0" applyNumberFormat="1" applyFont="1" applyFill="1" applyBorder="1"/>
    <xf numFmtId="0" fontId="3" fillId="0" borderId="0" xfId="0" applyFont="1" applyProtection="1"/>
    <xf numFmtId="0" fontId="3" fillId="0" borderId="0" xfId="0" applyFont="1" applyAlignment="1" applyProtection="1"/>
    <xf numFmtId="0" fontId="3" fillId="0" borderId="0" xfId="0" applyFont="1" applyAlignment="1"/>
    <xf numFmtId="0" fontId="6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0" xfId="0" applyFont="1" applyFill="1" applyBorder="1" applyProtection="1"/>
    <xf numFmtId="0" fontId="7" fillId="0" borderId="0" xfId="0" applyFont="1"/>
    <xf numFmtId="0" fontId="8" fillId="0" borderId="0" xfId="0" applyFont="1"/>
    <xf numFmtId="0" fontId="9" fillId="0" borderId="0" xfId="0" applyFont="1" applyAlignment="1"/>
    <xf numFmtId="0" fontId="9" fillId="0" borderId="0" xfId="0" applyFont="1" applyFill="1" applyBorder="1"/>
    <xf numFmtId="0" fontId="7" fillId="0" borderId="0" xfId="0" applyFont="1" applyAlignment="1">
      <alignment wrapText="1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/>
    <xf numFmtId="0" fontId="10" fillId="0" borderId="0" xfId="0" applyFont="1" applyAlignment="1"/>
    <xf numFmtId="0" fontId="11" fillId="0" borderId="0" xfId="0" applyFont="1" applyFill="1" applyBorder="1" applyAlignment="1"/>
    <xf numFmtId="0" fontId="10" fillId="0" borderId="0" xfId="0" applyFont="1" applyFill="1" applyBorder="1" applyAlignment="1" applyProtection="1">
      <protection locked="0"/>
    </xf>
    <xf numFmtId="0" fontId="8" fillId="0" borderId="0" xfId="0" applyFont="1" applyBorder="1"/>
    <xf numFmtId="0" fontId="9" fillId="0" borderId="0" xfId="0" applyFont="1"/>
    <xf numFmtId="1" fontId="9" fillId="0" borderId="0" xfId="0" applyNumberFormat="1" applyFont="1"/>
    <xf numFmtId="44" fontId="8" fillId="0" borderId="0" xfId="1" applyFont="1" applyFill="1" applyBorder="1" applyProtection="1">
      <protection locked="0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/>
    <xf numFmtId="0" fontId="14" fillId="0" borderId="15" xfId="0" applyFont="1" applyBorder="1"/>
    <xf numFmtId="44" fontId="14" fillId="2" borderId="1" xfId="1" applyFont="1" applyFill="1" applyBorder="1" applyProtection="1">
      <protection locked="0"/>
    </xf>
    <xf numFmtId="44" fontId="13" fillId="0" borderId="0" xfId="1" applyFont="1" applyBorder="1"/>
    <xf numFmtId="0" fontId="14" fillId="2" borderId="7" xfId="1" applyNumberFormat="1" applyFont="1" applyFill="1" applyBorder="1" applyProtection="1">
      <protection locked="0"/>
    </xf>
    <xf numFmtId="44" fontId="14" fillId="2" borderId="10" xfId="1" applyFont="1" applyFill="1" applyBorder="1" applyProtection="1">
      <protection locked="0"/>
    </xf>
    <xf numFmtId="44" fontId="14" fillId="2" borderId="11" xfId="1" applyFont="1" applyFill="1" applyBorder="1" applyProtection="1">
      <protection locked="0"/>
    </xf>
    <xf numFmtId="0" fontId="14" fillId="2" borderId="12" xfId="1" applyNumberFormat="1" applyFont="1" applyFill="1" applyBorder="1"/>
    <xf numFmtId="0" fontId="14" fillId="0" borderId="0" xfId="0" applyFont="1" applyBorder="1"/>
    <xf numFmtId="44" fontId="13" fillId="0" borderId="0" xfId="1" applyFont="1"/>
    <xf numFmtId="0" fontId="13" fillId="0" borderId="0" xfId="0" applyFont="1" applyAlignment="1"/>
    <xf numFmtId="0" fontId="13" fillId="0" borderId="15" xfId="0" applyFont="1" applyBorder="1"/>
    <xf numFmtId="0" fontId="14" fillId="0" borderId="4" xfId="0" applyFont="1" applyBorder="1"/>
    <xf numFmtId="0" fontId="13" fillId="0" borderId="0" xfId="0" applyFont="1" applyAlignment="1" applyProtection="1">
      <alignment horizontal="right"/>
    </xf>
    <xf numFmtId="0" fontId="13" fillId="0" borderId="0" xfId="0" applyFont="1" applyBorder="1" applyAlignment="1" applyProtection="1">
      <alignment horizontal="right"/>
    </xf>
    <xf numFmtId="0" fontId="14" fillId="0" borderId="13" xfId="0" applyNumberFormat="1" applyFont="1" applyFill="1" applyBorder="1" applyProtection="1"/>
    <xf numFmtId="44" fontId="14" fillId="0" borderId="1" xfId="1" applyFont="1" applyFill="1" applyBorder="1" applyProtection="1"/>
    <xf numFmtId="44" fontId="13" fillId="0" borderId="0" xfId="1" applyFont="1" applyBorder="1" applyProtection="1"/>
    <xf numFmtId="0" fontId="14" fillId="0" borderId="15" xfId="1" applyNumberFormat="1" applyFont="1" applyFill="1" applyBorder="1" applyProtection="1"/>
    <xf numFmtId="0" fontId="13" fillId="0" borderId="0" xfId="0" applyFont="1" applyBorder="1" applyAlignment="1"/>
    <xf numFmtId="0" fontId="13" fillId="0" borderId="0" xfId="0" applyFont="1" applyBorder="1" applyAlignment="1" applyProtection="1">
      <alignment horizontal="center"/>
    </xf>
    <xf numFmtId="44" fontId="14" fillId="0" borderId="0" xfId="1" applyFont="1" applyFill="1" applyBorder="1" applyProtection="1"/>
    <xf numFmtId="1" fontId="14" fillId="0" borderId="0" xfId="1" applyNumberFormat="1" applyFont="1" applyFill="1" applyBorder="1" applyProtection="1"/>
    <xf numFmtId="44" fontId="13" fillId="0" borderId="9" xfId="1" applyFont="1" applyBorder="1" applyProtection="1"/>
    <xf numFmtId="0" fontId="14" fillId="0" borderId="16" xfId="1" applyNumberFormat="1" applyFont="1" applyFill="1" applyBorder="1" applyProtection="1"/>
    <xf numFmtId="0" fontId="13" fillId="0" borderId="0" xfId="0" applyFont="1"/>
    <xf numFmtId="0" fontId="14" fillId="0" borderId="19" xfId="0" applyNumberFormat="1" applyFont="1" applyFill="1" applyBorder="1" applyProtection="1"/>
    <xf numFmtId="0" fontId="14" fillId="0" borderId="0" xfId="0" applyFont="1" applyBorder="1" applyProtection="1"/>
    <xf numFmtId="0" fontId="13" fillId="0" borderId="0" xfId="0" applyFont="1" applyBorder="1" applyProtection="1"/>
    <xf numFmtId="1" fontId="13" fillId="0" borderId="0" xfId="0" applyNumberFormat="1" applyFont="1" applyBorder="1" applyProtection="1"/>
    <xf numFmtId="0" fontId="13" fillId="0" borderId="0" xfId="0" applyFont="1" applyBorder="1" applyAlignment="1" applyProtection="1"/>
    <xf numFmtId="1" fontId="14" fillId="0" borderId="0" xfId="0" applyNumberFormat="1" applyFont="1" applyFill="1" applyBorder="1" applyProtection="1"/>
    <xf numFmtId="0" fontId="14" fillId="0" borderId="18" xfId="0" applyNumberFormat="1" applyFont="1" applyFill="1" applyBorder="1" applyProtection="1"/>
    <xf numFmtId="44" fontId="14" fillId="0" borderId="11" xfId="1" applyFont="1" applyFill="1" applyBorder="1" applyProtection="1"/>
    <xf numFmtId="0" fontId="13" fillId="0" borderId="0" xfId="0" applyFont="1" applyFill="1" applyBorder="1" applyProtection="1"/>
    <xf numFmtId="164" fontId="14" fillId="0" borderId="0" xfId="0" applyNumberFormat="1" applyFont="1" applyFill="1" applyBorder="1" applyProtection="1"/>
    <xf numFmtId="44" fontId="13" fillId="0" borderId="0" xfId="1" applyFont="1" applyFill="1" applyBorder="1" applyProtection="1"/>
    <xf numFmtId="44" fontId="14" fillId="0" borderId="0" xfId="1" applyFont="1"/>
    <xf numFmtId="165" fontId="14" fillId="2" borderId="0" xfId="1" applyNumberFormat="1" applyFont="1" applyFill="1" applyProtection="1">
      <protection locked="0"/>
    </xf>
    <xf numFmtId="9" fontId="14" fillId="0" borderId="0" xfId="2" applyFont="1"/>
    <xf numFmtId="10" fontId="13" fillId="0" borderId="0" xfId="2" applyNumberFormat="1" applyFont="1"/>
    <xf numFmtId="0" fontId="13" fillId="2" borderId="0" xfId="0" applyFont="1" applyFill="1" applyProtection="1">
      <protection locked="0"/>
    </xf>
    <xf numFmtId="0" fontId="14" fillId="0" borderId="0" xfId="0" applyFont="1" applyAlignment="1"/>
    <xf numFmtId="0" fontId="14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  <protection locked="0"/>
    </xf>
    <xf numFmtId="9" fontId="14" fillId="0" borderId="0" xfId="2" applyFont="1" applyFill="1" applyBorder="1" applyAlignment="1" applyProtection="1">
      <alignment horizontal="center"/>
      <protection locked="0"/>
    </xf>
    <xf numFmtId="44" fontId="14" fillId="0" borderId="0" xfId="0" applyNumberFormat="1" applyFont="1" applyFill="1" applyBorder="1"/>
    <xf numFmtId="0" fontId="14" fillId="0" borderId="0" xfId="0" applyFont="1" applyAlignment="1">
      <alignment horizontal="right"/>
    </xf>
    <xf numFmtId="0" fontId="14" fillId="0" borderId="3" xfId="0" applyFont="1" applyBorder="1"/>
    <xf numFmtId="165" fontId="14" fillId="0" borderId="4" xfId="0" applyNumberFormat="1" applyFont="1" applyBorder="1"/>
    <xf numFmtId="0" fontId="14" fillId="0" borderId="5" xfId="0" applyFont="1" applyBorder="1"/>
    <xf numFmtId="0" fontId="14" fillId="2" borderId="19" xfId="0" applyFont="1" applyFill="1" applyBorder="1" applyProtection="1">
      <protection locked="0"/>
    </xf>
    <xf numFmtId="44" fontId="14" fillId="0" borderId="0" xfId="1" applyFont="1" applyBorder="1"/>
    <xf numFmtId="0" fontId="14" fillId="2" borderId="18" xfId="0" applyFont="1" applyFill="1" applyBorder="1" applyProtection="1">
      <protection locked="0"/>
    </xf>
    <xf numFmtId="44" fontId="14" fillId="0" borderId="9" xfId="1" applyFont="1" applyBorder="1"/>
    <xf numFmtId="0" fontId="14" fillId="0" borderId="0" xfId="0" applyFont="1" applyAlignment="1" applyProtection="1">
      <alignment horizontal="right"/>
    </xf>
    <xf numFmtId="0" fontId="14" fillId="0" borderId="0" xfId="0" applyFont="1" applyBorder="1" applyAlignment="1" applyProtection="1">
      <alignment horizontal="right"/>
    </xf>
    <xf numFmtId="44" fontId="14" fillId="0" borderId="0" xfId="1" applyFont="1" applyBorder="1" applyProtection="1"/>
    <xf numFmtId="44" fontId="14" fillId="0" borderId="9" xfId="1" applyFont="1" applyBorder="1" applyProtection="1"/>
    <xf numFmtId="165" fontId="14" fillId="2" borderId="0" xfId="0" applyNumberFormat="1" applyFont="1" applyFill="1" applyProtection="1">
      <protection locked="0"/>
    </xf>
    <xf numFmtId="165" fontId="14" fillId="0" borderId="0" xfId="0" applyNumberFormat="1" applyFont="1"/>
    <xf numFmtId="10" fontId="14" fillId="0" borderId="0" xfId="2" applyNumberFormat="1" applyFont="1"/>
    <xf numFmtId="0" fontId="14" fillId="2" borderId="0" xfId="0" applyFont="1" applyFill="1" applyProtection="1">
      <protection locked="0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 applyProtection="1">
      <alignment horizontal="right"/>
    </xf>
    <xf numFmtId="0" fontId="14" fillId="0" borderId="0" xfId="0" applyFont="1"/>
    <xf numFmtId="0" fontId="4" fillId="0" borderId="0" xfId="0" applyFont="1" applyFill="1" applyBorder="1" applyProtection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2" borderId="1" xfId="0" applyFont="1" applyFill="1" applyBorder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14" fillId="2" borderId="2" xfId="0" applyFont="1" applyFill="1" applyBorder="1" applyAlignment="1" applyProtection="1">
      <alignment horizontal="center"/>
      <protection locked="0"/>
    </xf>
    <xf numFmtId="0" fontId="14" fillId="2" borderId="14" xfId="0" applyFont="1" applyFill="1" applyBorder="1" applyAlignment="1" applyProtection="1">
      <alignment horizontal="center"/>
      <protection locked="0"/>
    </xf>
    <xf numFmtId="0" fontId="14" fillId="2" borderId="13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right"/>
    </xf>
    <xf numFmtId="0" fontId="14" fillId="0" borderId="17" xfId="0" applyFont="1" applyBorder="1" applyAlignment="1" applyProtection="1">
      <alignment horizontal="right"/>
    </xf>
    <xf numFmtId="0" fontId="14" fillId="0" borderId="1" xfId="0" applyFont="1" applyFill="1" applyBorder="1" applyAlignment="1" applyProtection="1">
      <alignment horizontal="center"/>
    </xf>
    <xf numFmtId="0" fontId="14" fillId="0" borderId="2" xfId="0" applyFont="1" applyFill="1" applyBorder="1" applyAlignment="1" applyProtection="1">
      <alignment horizontal="center"/>
    </xf>
    <xf numFmtId="0" fontId="14" fillId="0" borderId="14" xfId="0" applyFont="1" applyFill="1" applyBorder="1" applyAlignment="1" applyProtection="1">
      <alignment horizontal="center"/>
    </xf>
    <xf numFmtId="0" fontId="14" fillId="0" borderId="13" xfId="0" applyFont="1" applyFill="1" applyBorder="1" applyAlignment="1" applyProtection="1">
      <alignment horizontal="center"/>
    </xf>
    <xf numFmtId="0" fontId="14" fillId="0" borderId="0" xfId="0" applyFont="1"/>
    <xf numFmtId="14" fontId="14" fillId="2" borderId="1" xfId="0" applyNumberFormat="1" applyFont="1" applyFill="1" applyBorder="1" applyAlignment="1" applyProtection="1">
      <alignment horizontal="center"/>
      <protection locked="0"/>
    </xf>
    <xf numFmtId="0" fontId="14" fillId="2" borderId="3" xfId="0" applyFont="1" applyFill="1" applyBorder="1" applyAlignment="1" applyProtection="1">
      <alignment horizontal="center" wrapText="1"/>
      <protection locked="0"/>
    </xf>
    <xf numFmtId="0" fontId="14" fillId="2" borderId="4" xfId="0" applyFont="1" applyFill="1" applyBorder="1" applyAlignment="1" applyProtection="1">
      <alignment horizontal="center" wrapText="1"/>
      <protection locked="0"/>
    </xf>
    <xf numFmtId="0" fontId="14" fillId="2" borderId="5" xfId="0" applyFont="1" applyFill="1" applyBorder="1" applyAlignment="1" applyProtection="1">
      <alignment horizontal="center" wrapText="1"/>
      <protection locked="0"/>
    </xf>
    <xf numFmtId="0" fontId="14" fillId="2" borderId="6" xfId="0" applyFont="1" applyFill="1" applyBorder="1" applyAlignment="1" applyProtection="1">
      <alignment horizontal="center" wrapText="1"/>
      <protection locked="0"/>
    </xf>
    <xf numFmtId="0" fontId="14" fillId="2" borderId="0" xfId="0" applyFont="1" applyFill="1" applyBorder="1" applyAlignment="1" applyProtection="1">
      <alignment horizontal="center" wrapText="1"/>
      <protection locked="0"/>
    </xf>
    <xf numFmtId="0" fontId="14" fillId="2" borderId="15" xfId="0" applyFont="1" applyFill="1" applyBorder="1" applyAlignment="1" applyProtection="1">
      <alignment horizontal="center" wrapText="1"/>
      <protection locked="0"/>
    </xf>
    <xf numFmtId="0" fontId="14" fillId="2" borderId="8" xfId="0" applyFont="1" applyFill="1" applyBorder="1" applyAlignment="1" applyProtection="1">
      <alignment horizontal="center" wrapText="1"/>
      <protection locked="0"/>
    </xf>
    <xf numFmtId="0" fontId="14" fillId="2" borderId="9" xfId="0" applyFont="1" applyFill="1" applyBorder="1" applyAlignment="1" applyProtection="1">
      <alignment horizontal="center" wrapText="1"/>
      <protection locked="0"/>
    </xf>
    <xf numFmtId="0" fontId="14" fillId="2" borderId="16" xfId="0" applyFont="1" applyFill="1" applyBorder="1" applyAlignment="1" applyProtection="1">
      <alignment horizontal="center" wrapText="1"/>
      <protection locked="0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9" fontId="14" fillId="2" borderId="2" xfId="2" applyFont="1" applyFill="1" applyBorder="1" applyAlignment="1" applyProtection="1">
      <alignment horizontal="center"/>
      <protection locked="0"/>
    </xf>
    <xf numFmtId="9" fontId="14" fillId="2" borderId="14" xfId="2" applyFont="1" applyFill="1" applyBorder="1" applyAlignment="1" applyProtection="1">
      <alignment horizontal="center"/>
      <protection locked="0"/>
    </xf>
    <xf numFmtId="9" fontId="14" fillId="2" borderId="13" xfId="2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64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0.59996337778862885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A3A3"/>
        </patternFill>
      </fill>
    </dxf>
    <dxf>
      <fill>
        <patternFill>
          <bgColor theme="4" tint="0.59996337778862885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4" tint="0.59996337778862885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A3A3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0.59996337778862885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A3A3"/>
        </patternFill>
      </fill>
    </dxf>
    <dxf>
      <fill>
        <patternFill>
          <bgColor theme="4" tint="0.59996337778862885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A3A3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137160</xdr:rowOff>
    </xdr:from>
    <xdr:to>
      <xdr:col>3</xdr:col>
      <xdr:colOff>502920</xdr:colOff>
      <xdr:row>4</xdr:row>
      <xdr:rowOff>115285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21F0224-822A-4003-823D-9D4F22708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137160"/>
          <a:ext cx="3909060" cy="7096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152400</xdr:rowOff>
    </xdr:from>
    <xdr:to>
      <xdr:col>3</xdr:col>
      <xdr:colOff>464820</xdr:colOff>
      <xdr:row>4</xdr:row>
      <xdr:rowOff>130525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64F557-5575-4CA3-83A7-4C535F4F4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152400"/>
          <a:ext cx="3829050" cy="740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144780</xdr:rowOff>
    </xdr:from>
    <xdr:to>
      <xdr:col>3</xdr:col>
      <xdr:colOff>518160</xdr:colOff>
      <xdr:row>4</xdr:row>
      <xdr:rowOff>122905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E81A24-B14F-4E65-BA5D-54E11B17F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144780"/>
          <a:ext cx="3909060" cy="7096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152400</xdr:rowOff>
    </xdr:from>
    <xdr:to>
      <xdr:col>3</xdr:col>
      <xdr:colOff>464820</xdr:colOff>
      <xdr:row>4</xdr:row>
      <xdr:rowOff>130525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5C8CC8-AD90-427C-9E37-03F9CC3F9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152400"/>
          <a:ext cx="3909060" cy="709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59999389629810485"/>
    <pageSetUpPr fitToPage="1"/>
  </sheetPr>
  <dimension ref="A6:AD81"/>
  <sheetViews>
    <sheetView showGridLines="0" tabSelected="1" zoomScaleNormal="100" workbookViewId="0">
      <selection activeCell="G29" sqref="G29"/>
    </sheetView>
  </sheetViews>
  <sheetFormatPr defaultRowHeight="15" x14ac:dyDescent="0.25"/>
  <cols>
    <col min="1" max="1" width="8.85546875" style="3"/>
    <col min="2" max="2" width="16.140625" customWidth="1"/>
    <col min="3" max="3" width="25.7109375" customWidth="1"/>
    <col min="4" max="4" width="20.7109375" bestFit="1" customWidth="1"/>
    <col min="5" max="5" width="21.85546875" bestFit="1" customWidth="1"/>
    <col min="6" max="6" width="16.5703125" bestFit="1" customWidth="1"/>
    <col min="7" max="7" width="22.140625" bestFit="1" customWidth="1"/>
    <col min="8" max="8" width="16.28515625" customWidth="1"/>
    <col min="11" max="30" width="8.85546875" style="18"/>
  </cols>
  <sheetData>
    <row r="6" spans="1:24" ht="27" customHeight="1" x14ac:dyDescent="0.25">
      <c r="A6" s="120" t="s">
        <v>46</v>
      </c>
      <c r="B6" s="120"/>
      <c r="C6" s="120"/>
      <c r="D6" s="120"/>
      <c r="E6" s="120"/>
      <c r="F6" s="120"/>
      <c r="G6" s="120"/>
      <c r="H6" s="120"/>
      <c r="I6" s="120"/>
      <c r="J6" s="120"/>
    </row>
    <row r="7" spans="1:24" ht="28.15" customHeight="1" x14ac:dyDescent="0.25">
      <c r="A7" s="127" t="s">
        <v>40</v>
      </c>
      <c r="B7" s="127"/>
      <c r="C7" s="127"/>
      <c r="D7" s="127"/>
      <c r="E7" s="127"/>
      <c r="F7" s="127"/>
      <c r="G7" s="127"/>
      <c r="H7" s="127"/>
      <c r="I7" s="127"/>
      <c r="J7" s="127"/>
    </row>
    <row r="8" spans="1:24" x14ac:dyDescent="0.25">
      <c r="A8" s="36"/>
      <c r="B8" s="121" t="s">
        <v>0</v>
      </c>
      <c r="C8" s="121"/>
      <c r="D8" s="122"/>
      <c r="E8" s="122"/>
      <c r="F8" s="122"/>
      <c r="G8" s="50"/>
      <c r="H8" s="37"/>
      <c r="I8" s="37"/>
      <c r="J8" s="37"/>
      <c r="K8" s="18" t="s">
        <v>39</v>
      </c>
    </row>
    <row r="9" spans="1:24" x14ac:dyDescent="0.25">
      <c r="A9" s="36"/>
      <c r="B9" s="99"/>
      <c r="C9" s="99" t="s">
        <v>38</v>
      </c>
      <c r="D9" s="124"/>
      <c r="E9" s="125"/>
      <c r="F9" s="126"/>
      <c r="G9" s="50"/>
      <c r="H9" s="37"/>
      <c r="I9" s="37"/>
      <c r="J9" s="37"/>
      <c r="K9" s="18" t="s">
        <v>30</v>
      </c>
    </row>
    <row r="10" spans="1:24" x14ac:dyDescent="0.25">
      <c r="A10" s="36"/>
      <c r="B10" s="51"/>
      <c r="C10" s="51"/>
      <c r="D10" s="96"/>
      <c r="E10" s="96"/>
      <c r="F10" s="96"/>
      <c r="G10" s="50"/>
      <c r="H10" s="37"/>
      <c r="I10" s="37"/>
      <c r="J10" s="37"/>
    </row>
    <row r="11" spans="1:24" ht="15.75" thickBot="1" x14ac:dyDescent="0.3">
      <c r="A11" s="36"/>
      <c r="B11" s="52"/>
      <c r="C11" s="123" t="s">
        <v>25</v>
      </c>
      <c r="D11" s="123"/>
      <c r="E11" s="123"/>
      <c r="F11" s="123"/>
      <c r="G11" s="123"/>
      <c r="H11" s="37"/>
      <c r="I11" s="37"/>
      <c r="J11" s="37"/>
      <c r="X11" s="18" t="s">
        <v>30</v>
      </c>
    </row>
    <row r="12" spans="1:24" x14ac:dyDescent="0.25">
      <c r="A12" s="36"/>
      <c r="B12" s="53"/>
      <c r="C12" s="100" t="s">
        <v>24</v>
      </c>
      <c r="D12" s="64" t="s">
        <v>26</v>
      </c>
      <c r="E12" s="101" t="s">
        <v>27</v>
      </c>
      <c r="F12" s="64" t="s">
        <v>29</v>
      </c>
      <c r="G12" s="102" t="s">
        <v>28</v>
      </c>
      <c r="H12" s="37"/>
      <c r="I12" s="37"/>
      <c r="J12" s="37"/>
    </row>
    <row r="13" spans="1:24" x14ac:dyDescent="0.25">
      <c r="A13" s="36"/>
      <c r="B13" s="52"/>
      <c r="C13" s="103"/>
      <c r="D13" s="54"/>
      <c r="E13" s="54"/>
      <c r="F13" s="104">
        <f>D13-E13</f>
        <v>0</v>
      </c>
      <c r="G13" s="56"/>
      <c r="H13" s="37"/>
      <c r="I13" s="37"/>
      <c r="J13" s="37"/>
    </row>
    <row r="14" spans="1:24" x14ac:dyDescent="0.25">
      <c r="A14" s="36"/>
      <c r="B14" s="52"/>
      <c r="C14" s="103"/>
      <c r="D14" s="54"/>
      <c r="E14" s="54"/>
      <c r="F14" s="104">
        <f t="shared" ref="F14:F24" si="0">D14-E14</f>
        <v>0</v>
      </c>
      <c r="G14" s="56"/>
      <c r="H14" s="37"/>
      <c r="I14" s="37"/>
      <c r="J14" s="37"/>
    </row>
    <row r="15" spans="1:24" x14ac:dyDescent="0.25">
      <c r="A15" s="36"/>
      <c r="B15" s="52"/>
      <c r="C15" s="103"/>
      <c r="D15" s="54"/>
      <c r="E15" s="54"/>
      <c r="F15" s="104">
        <f t="shared" si="0"/>
        <v>0</v>
      </c>
      <c r="G15" s="56"/>
      <c r="H15" s="38"/>
      <c r="I15" s="37"/>
      <c r="J15" s="37"/>
    </row>
    <row r="16" spans="1:24" x14ac:dyDescent="0.25">
      <c r="A16" s="36"/>
      <c r="B16" s="52"/>
      <c r="C16" s="103"/>
      <c r="D16" s="54"/>
      <c r="E16" s="54"/>
      <c r="F16" s="104">
        <f t="shared" si="0"/>
        <v>0</v>
      </c>
      <c r="G16" s="56"/>
      <c r="H16" s="39"/>
      <c r="I16" s="37"/>
      <c r="J16" s="37"/>
    </row>
    <row r="17" spans="1:30" x14ac:dyDescent="0.25">
      <c r="A17" s="40">
        <v>0</v>
      </c>
      <c r="B17" s="52"/>
      <c r="C17" s="103"/>
      <c r="D17" s="54"/>
      <c r="E17" s="54"/>
      <c r="F17" s="104">
        <f t="shared" si="0"/>
        <v>0</v>
      </c>
      <c r="G17" s="56"/>
      <c r="H17" s="41"/>
      <c r="I17" s="38"/>
      <c r="J17" s="37"/>
    </row>
    <row r="18" spans="1:30" x14ac:dyDescent="0.25">
      <c r="A18" s="40">
        <v>1</v>
      </c>
      <c r="B18" s="52"/>
      <c r="C18" s="103"/>
      <c r="D18" s="54"/>
      <c r="E18" s="54"/>
      <c r="F18" s="104">
        <f t="shared" si="0"/>
        <v>0</v>
      </c>
      <c r="G18" s="56"/>
      <c r="H18" s="41"/>
      <c r="I18" s="42"/>
      <c r="J18" s="43"/>
      <c r="K18" s="20"/>
      <c r="L18" s="20"/>
      <c r="M18" s="20"/>
      <c r="N18" s="20"/>
      <c r="O18" s="20"/>
      <c r="P18" s="20"/>
      <c r="W18" s="18" t="s">
        <v>4</v>
      </c>
      <c r="AD18"/>
    </row>
    <row r="19" spans="1:30" x14ac:dyDescent="0.25">
      <c r="A19" s="40">
        <f>A18+1</f>
        <v>2</v>
      </c>
      <c r="B19" s="52"/>
      <c r="C19" s="103"/>
      <c r="D19" s="54"/>
      <c r="E19" s="54"/>
      <c r="F19" s="104">
        <f t="shared" si="0"/>
        <v>0</v>
      </c>
      <c r="G19" s="56"/>
      <c r="H19" s="41"/>
      <c r="I19" s="42"/>
      <c r="J19" s="44"/>
      <c r="K19" s="21"/>
      <c r="L19" s="21"/>
      <c r="M19" s="21"/>
      <c r="O19" s="20"/>
      <c r="W19" s="18" t="s">
        <v>5</v>
      </c>
      <c r="AD19"/>
    </row>
    <row r="20" spans="1:30" x14ac:dyDescent="0.25">
      <c r="A20" s="40">
        <f t="shared" ref="A20:A28" si="1">A19+1</f>
        <v>3</v>
      </c>
      <c r="B20" s="52"/>
      <c r="C20" s="103"/>
      <c r="D20" s="54"/>
      <c r="E20" s="54"/>
      <c r="F20" s="104">
        <f t="shared" si="0"/>
        <v>0</v>
      </c>
      <c r="G20" s="56"/>
      <c r="H20" s="41"/>
      <c r="I20" s="42"/>
      <c r="J20" s="45"/>
      <c r="K20" s="22"/>
      <c r="L20" s="22"/>
      <c r="M20" s="22"/>
      <c r="AD20"/>
    </row>
    <row r="21" spans="1:30" x14ac:dyDescent="0.25">
      <c r="A21" s="40">
        <f t="shared" si="1"/>
        <v>4</v>
      </c>
      <c r="B21" s="52"/>
      <c r="C21" s="103"/>
      <c r="D21" s="54"/>
      <c r="E21" s="54"/>
      <c r="F21" s="104">
        <f t="shared" si="0"/>
        <v>0</v>
      </c>
      <c r="G21" s="56"/>
      <c r="H21" s="41"/>
      <c r="I21" s="42"/>
      <c r="J21" s="45"/>
      <c r="K21" s="22"/>
      <c r="L21" s="22"/>
      <c r="M21" s="22"/>
      <c r="AD21"/>
    </row>
    <row r="22" spans="1:30" x14ac:dyDescent="0.25">
      <c r="A22" s="40">
        <f t="shared" si="1"/>
        <v>5</v>
      </c>
      <c r="B22" s="52"/>
      <c r="C22" s="103"/>
      <c r="D22" s="54"/>
      <c r="E22" s="54"/>
      <c r="F22" s="104">
        <f t="shared" si="0"/>
        <v>0</v>
      </c>
      <c r="G22" s="56"/>
      <c r="H22" s="41"/>
      <c r="I22" s="42"/>
      <c r="J22" s="45"/>
      <c r="K22" s="22"/>
      <c r="L22" s="22"/>
      <c r="M22" s="22"/>
      <c r="AD22"/>
    </row>
    <row r="23" spans="1:30" x14ac:dyDescent="0.25">
      <c r="A23" s="40">
        <f t="shared" si="1"/>
        <v>6</v>
      </c>
      <c r="B23" s="52"/>
      <c r="C23" s="103"/>
      <c r="D23" s="57"/>
      <c r="E23" s="57"/>
      <c r="F23" s="104">
        <f t="shared" si="0"/>
        <v>0</v>
      </c>
      <c r="G23" s="56"/>
      <c r="H23" s="41"/>
      <c r="I23" s="42"/>
      <c r="J23" s="45"/>
      <c r="K23" s="22"/>
      <c r="L23" s="22"/>
      <c r="M23" s="22"/>
      <c r="AD23"/>
    </row>
    <row r="24" spans="1:30" ht="15.75" thickBot="1" x14ac:dyDescent="0.3">
      <c r="A24" s="40">
        <f t="shared" si="1"/>
        <v>7</v>
      </c>
      <c r="B24" s="52"/>
      <c r="C24" s="105"/>
      <c r="D24" s="58"/>
      <c r="E24" s="58"/>
      <c r="F24" s="106">
        <f t="shared" si="0"/>
        <v>0</v>
      </c>
      <c r="G24" s="59"/>
      <c r="H24" s="41"/>
      <c r="I24" s="42"/>
      <c r="J24" s="45"/>
      <c r="K24" s="22"/>
      <c r="L24" s="22"/>
      <c r="M24" s="22"/>
      <c r="AD24"/>
    </row>
    <row r="25" spans="1:30" x14ac:dyDescent="0.25">
      <c r="A25" s="40">
        <f t="shared" si="1"/>
        <v>8</v>
      </c>
      <c r="B25" s="52"/>
      <c r="C25" s="60"/>
      <c r="D25" s="60"/>
      <c r="E25" s="60"/>
      <c r="F25" s="60"/>
      <c r="G25" s="60"/>
      <c r="H25" s="41"/>
      <c r="I25" s="42"/>
      <c r="J25" s="45"/>
      <c r="K25" s="22"/>
      <c r="L25" s="22"/>
      <c r="M25" s="22"/>
      <c r="AD25"/>
    </row>
    <row r="26" spans="1:30" x14ac:dyDescent="0.25">
      <c r="A26" s="40">
        <f t="shared" si="1"/>
        <v>9</v>
      </c>
      <c r="B26" s="52"/>
      <c r="C26" s="51" t="s">
        <v>1</v>
      </c>
      <c r="D26" s="61">
        <f>SUM(D13:D24)</f>
        <v>0</v>
      </c>
      <c r="E26" s="61">
        <f>SUM(E13:E24)</f>
        <v>0</v>
      </c>
      <c r="F26" s="61">
        <f>SUMIFS(F13:F24,G13:G24,"YES")</f>
        <v>0</v>
      </c>
      <c r="G26" s="52"/>
      <c r="H26" s="41"/>
      <c r="I26" s="42"/>
      <c r="J26" s="45"/>
      <c r="K26" s="22"/>
      <c r="L26" s="22"/>
      <c r="M26" s="22"/>
      <c r="AD26"/>
    </row>
    <row r="27" spans="1:30" ht="15.75" thickBot="1" x14ac:dyDescent="0.3">
      <c r="A27" s="40">
        <f t="shared" si="1"/>
        <v>10</v>
      </c>
      <c r="B27" s="62"/>
      <c r="C27" s="123" t="s">
        <v>31</v>
      </c>
      <c r="D27" s="123"/>
      <c r="E27" s="123"/>
      <c r="F27" s="123"/>
      <c r="G27" s="123"/>
      <c r="H27" s="41"/>
      <c r="I27" s="42"/>
      <c r="J27" s="45"/>
      <c r="K27" s="22"/>
      <c r="L27" s="22"/>
      <c r="M27" s="22"/>
      <c r="AD27"/>
    </row>
    <row r="28" spans="1:30" x14ac:dyDescent="0.25">
      <c r="A28" s="40">
        <f t="shared" si="1"/>
        <v>11</v>
      </c>
      <c r="B28" s="63"/>
      <c r="C28" s="100" t="s">
        <v>24</v>
      </c>
      <c r="D28" s="64" t="s">
        <v>26</v>
      </c>
      <c r="E28" s="101" t="s">
        <v>27</v>
      </c>
      <c r="F28" s="64" t="s">
        <v>29</v>
      </c>
      <c r="G28" s="102" t="s">
        <v>28</v>
      </c>
      <c r="H28" s="41"/>
      <c r="I28" s="42"/>
      <c r="J28" s="45"/>
      <c r="K28" s="22"/>
      <c r="L28" s="22"/>
      <c r="M28" s="22"/>
      <c r="AD28"/>
    </row>
    <row r="29" spans="1:30" x14ac:dyDescent="0.25">
      <c r="A29" s="36"/>
      <c r="B29" s="63"/>
      <c r="C29" s="103"/>
      <c r="D29" s="54"/>
      <c r="E29" s="54"/>
      <c r="F29" s="104">
        <f>D29-E29</f>
        <v>0</v>
      </c>
      <c r="G29" s="56"/>
      <c r="H29" s="46"/>
      <c r="I29" s="42"/>
      <c r="J29" s="45"/>
      <c r="K29" s="22"/>
      <c r="L29" s="22"/>
      <c r="M29" s="22"/>
      <c r="AD29"/>
    </row>
    <row r="30" spans="1:30" x14ac:dyDescent="0.25">
      <c r="A30" s="36"/>
      <c r="B30" s="63"/>
      <c r="C30" s="103"/>
      <c r="D30" s="54"/>
      <c r="E30" s="54"/>
      <c r="F30" s="104">
        <f t="shared" ref="F30:F40" si="2">D30-E30</f>
        <v>0</v>
      </c>
      <c r="G30" s="56"/>
      <c r="H30" s="47"/>
      <c r="I30" s="42"/>
      <c r="J30" s="45"/>
      <c r="K30" s="22"/>
      <c r="L30" s="22"/>
      <c r="M30" s="22"/>
      <c r="AD30"/>
    </row>
    <row r="31" spans="1:30" x14ac:dyDescent="0.25">
      <c r="A31" s="36"/>
      <c r="B31" s="63"/>
      <c r="C31" s="103"/>
      <c r="D31" s="54"/>
      <c r="E31" s="54"/>
      <c r="F31" s="104">
        <f t="shared" si="2"/>
        <v>0</v>
      </c>
      <c r="G31" s="56"/>
      <c r="H31" s="38"/>
      <c r="I31" s="46"/>
      <c r="J31" s="37"/>
      <c r="K31" s="22"/>
      <c r="L31" s="22"/>
      <c r="M31" s="22"/>
      <c r="N31" s="22"/>
    </row>
    <row r="32" spans="1:30" x14ac:dyDescent="0.25">
      <c r="A32" s="36"/>
      <c r="B32" s="63"/>
      <c r="C32" s="103"/>
      <c r="D32" s="54"/>
      <c r="E32" s="54"/>
      <c r="F32" s="104">
        <f t="shared" si="2"/>
        <v>0</v>
      </c>
      <c r="G32" s="56"/>
      <c r="H32" s="39"/>
      <c r="I32" s="48"/>
      <c r="J32" s="37"/>
      <c r="K32" s="23"/>
      <c r="L32" s="23"/>
      <c r="M32" s="23"/>
      <c r="N32" s="23"/>
    </row>
    <row r="33" spans="1:14" x14ac:dyDescent="0.25">
      <c r="A33" s="40">
        <v>0</v>
      </c>
      <c r="B33" s="63"/>
      <c r="C33" s="103"/>
      <c r="D33" s="54"/>
      <c r="E33" s="54"/>
      <c r="F33" s="104">
        <f t="shared" si="2"/>
        <v>0</v>
      </c>
      <c r="G33" s="56"/>
      <c r="H33" s="49"/>
      <c r="I33" s="47"/>
      <c r="J33" s="37"/>
      <c r="K33" s="23"/>
      <c r="L33" s="23"/>
      <c r="M33" s="23"/>
      <c r="N33" s="23"/>
    </row>
    <row r="34" spans="1:14" x14ac:dyDescent="0.25">
      <c r="A34" s="40">
        <f>A33+1</f>
        <v>1</v>
      </c>
      <c r="B34" s="63"/>
      <c r="C34" s="103"/>
      <c r="D34" s="54"/>
      <c r="E34" s="54"/>
      <c r="F34" s="104">
        <f t="shared" si="2"/>
        <v>0</v>
      </c>
      <c r="G34" s="56"/>
      <c r="H34" s="49"/>
      <c r="I34" s="39"/>
      <c r="J34" s="37"/>
      <c r="K34" s="23"/>
      <c r="L34" s="23"/>
      <c r="M34" s="23"/>
      <c r="N34" s="23"/>
    </row>
    <row r="35" spans="1:14" x14ac:dyDescent="0.25">
      <c r="A35" s="40">
        <f t="shared" ref="A35:A44" si="3">A34+1</f>
        <v>2</v>
      </c>
      <c r="B35" s="63"/>
      <c r="C35" s="103"/>
      <c r="D35" s="54"/>
      <c r="E35" s="54"/>
      <c r="F35" s="104">
        <f t="shared" si="2"/>
        <v>0</v>
      </c>
      <c r="G35" s="56"/>
      <c r="H35" s="49"/>
      <c r="I35" s="41"/>
      <c r="J35" s="37"/>
      <c r="K35" s="21"/>
      <c r="L35" s="21"/>
      <c r="M35" s="21"/>
      <c r="N35" s="21"/>
    </row>
    <row r="36" spans="1:14" x14ac:dyDescent="0.25">
      <c r="A36" s="40">
        <f t="shared" si="3"/>
        <v>3</v>
      </c>
      <c r="B36" s="63"/>
      <c r="C36" s="103"/>
      <c r="D36" s="54"/>
      <c r="E36" s="54"/>
      <c r="F36" s="104">
        <f t="shared" si="2"/>
        <v>0</v>
      </c>
      <c r="G36" s="56"/>
      <c r="H36" s="49"/>
      <c r="I36" s="41"/>
      <c r="J36" s="37"/>
      <c r="K36" s="22"/>
      <c r="L36" s="22"/>
      <c r="M36" s="22"/>
      <c r="N36" s="22"/>
    </row>
    <row r="37" spans="1:14" x14ac:dyDescent="0.25">
      <c r="A37" s="40">
        <f t="shared" si="3"/>
        <v>4</v>
      </c>
      <c r="B37" s="63"/>
      <c r="C37" s="103"/>
      <c r="D37" s="54"/>
      <c r="E37" s="54"/>
      <c r="F37" s="104">
        <f t="shared" si="2"/>
        <v>0</v>
      </c>
      <c r="G37" s="56"/>
      <c r="H37" s="49"/>
      <c r="I37" s="41"/>
      <c r="J37" s="37"/>
      <c r="K37" s="22"/>
      <c r="L37" s="22"/>
      <c r="M37" s="22"/>
      <c r="N37" s="22"/>
    </row>
    <row r="38" spans="1:14" x14ac:dyDescent="0.25">
      <c r="A38" s="40">
        <f t="shared" si="3"/>
        <v>5</v>
      </c>
      <c r="B38" s="63"/>
      <c r="C38" s="103"/>
      <c r="D38" s="54"/>
      <c r="E38" s="54"/>
      <c r="F38" s="104">
        <f t="shared" si="2"/>
        <v>0</v>
      </c>
      <c r="G38" s="56"/>
      <c r="H38" s="49"/>
      <c r="I38" s="41"/>
      <c r="J38" s="37"/>
      <c r="K38" s="22"/>
      <c r="L38" s="22"/>
      <c r="M38" s="22"/>
      <c r="N38" s="22"/>
    </row>
    <row r="39" spans="1:14" x14ac:dyDescent="0.25">
      <c r="A39" s="40">
        <f t="shared" si="3"/>
        <v>6</v>
      </c>
      <c r="B39" s="63"/>
      <c r="C39" s="103"/>
      <c r="D39" s="57"/>
      <c r="E39" s="57"/>
      <c r="F39" s="104">
        <f t="shared" si="2"/>
        <v>0</v>
      </c>
      <c r="G39" s="56"/>
      <c r="H39" s="49"/>
      <c r="I39" s="41"/>
      <c r="J39" s="37"/>
      <c r="K39" s="22"/>
      <c r="L39" s="22"/>
      <c r="M39" s="22"/>
      <c r="N39" s="22"/>
    </row>
    <row r="40" spans="1:14" ht="15.75" thickBot="1" x14ac:dyDescent="0.3">
      <c r="A40" s="40">
        <f t="shared" si="3"/>
        <v>7</v>
      </c>
      <c r="B40" s="63"/>
      <c r="C40" s="105"/>
      <c r="D40" s="58"/>
      <c r="E40" s="58"/>
      <c r="F40" s="106">
        <f t="shared" si="2"/>
        <v>0</v>
      </c>
      <c r="G40" s="59"/>
      <c r="H40" s="49"/>
      <c r="I40" s="41"/>
      <c r="J40" s="37"/>
      <c r="K40" s="22"/>
      <c r="L40" s="22"/>
      <c r="M40" s="22"/>
      <c r="N40" s="22"/>
    </row>
    <row r="41" spans="1:14" x14ac:dyDescent="0.25">
      <c r="A41" s="40">
        <f t="shared" si="3"/>
        <v>8</v>
      </c>
      <c r="B41" s="52"/>
      <c r="C41" s="60"/>
      <c r="D41" s="60"/>
      <c r="E41" s="60"/>
      <c r="F41" s="60"/>
      <c r="G41" s="64"/>
      <c r="H41" s="49"/>
      <c r="I41" s="41"/>
      <c r="J41" s="37"/>
      <c r="K41" s="22"/>
      <c r="L41" s="22"/>
      <c r="M41" s="22"/>
      <c r="N41" s="22"/>
    </row>
    <row r="42" spans="1:14" x14ac:dyDescent="0.25">
      <c r="A42" s="40">
        <f t="shared" si="3"/>
        <v>9</v>
      </c>
      <c r="B42" s="62"/>
      <c r="C42" s="51" t="s">
        <v>1</v>
      </c>
      <c r="D42" s="61">
        <f>SUM(D29:D40)</f>
        <v>0</v>
      </c>
      <c r="E42" s="61">
        <f>SUM(E29:E40)</f>
        <v>0</v>
      </c>
      <c r="F42" s="55">
        <f>SUMIFS(F29:F40,G29:G40,"YES")</f>
        <v>0</v>
      </c>
      <c r="G42" s="52"/>
      <c r="H42" s="49"/>
      <c r="I42" s="41"/>
      <c r="J42" s="37"/>
      <c r="K42" s="22"/>
      <c r="L42" s="22"/>
      <c r="M42" s="22"/>
      <c r="N42" s="22"/>
    </row>
    <row r="43" spans="1:14" x14ac:dyDescent="0.25">
      <c r="A43" s="19">
        <f t="shared" si="3"/>
        <v>10</v>
      </c>
      <c r="G43" s="2"/>
      <c r="H43" s="26"/>
      <c r="I43" s="28"/>
      <c r="K43" s="22"/>
      <c r="L43" s="22"/>
      <c r="M43" s="22"/>
      <c r="N43" s="22"/>
    </row>
    <row r="44" spans="1:14" x14ac:dyDescent="0.25">
      <c r="A44" s="19">
        <f t="shared" si="3"/>
        <v>11</v>
      </c>
      <c r="B44" s="7"/>
      <c r="C44" s="7"/>
      <c r="D44" s="8"/>
      <c r="E44" s="6"/>
      <c r="F44" s="7"/>
      <c r="G44" s="7"/>
      <c r="H44" s="26"/>
      <c r="I44" s="28"/>
      <c r="K44" s="22"/>
      <c r="L44" s="22"/>
      <c r="M44" s="22"/>
      <c r="N44" s="22"/>
    </row>
    <row r="45" spans="1:14" x14ac:dyDescent="0.25">
      <c r="B45" s="7"/>
      <c r="C45" s="7"/>
      <c r="D45" s="8"/>
      <c r="E45" s="6"/>
      <c r="F45" s="7"/>
      <c r="G45" s="7"/>
      <c r="H45" s="4"/>
      <c r="I45" s="28"/>
      <c r="K45" s="22"/>
      <c r="L45" s="22"/>
      <c r="M45" s="22"/>
      <c r="N45" s="22"/>
    </row>
    <row r="46" spans="1:14" x14ac:dyDescent="0.25">
      <c r="B46" s="10"/>
      <c r="C46" s="10"/>
      <c r="D46" s="10"/>
      <c r="E46" s="6"/>
      <c r="F46" s="7"/>
      <c r="G46" s="7"/>
      <c r="H46" s="27"/>
      <c r="I46" s="28"/>
      <c r="K46" s="22"/>
      <c r="L46" s="22"/>
      <c r="M46" s="22"/>
      <c r="N46" s="22"/>
    </row>
    <row r="47" spans="1:14" x14ac:dyDescent="0.25">
      <c r="B47" s="10"/>
      <c r="C47" s="10"/>
      <c r="D47" s="10"/>
      <c r="E47" s="6"/>
      <c r="F47" s="7"/>
      <c r="G47" s="7"/>
      <c r="I47" s="4"/>
      <c r="K47" s="22"/>
      <c r="L47" s="22"/>
      <c r="M47" s="22"/>
      <c r="N47" s="22"/>
    </row>
    <row r="48" spans="1:14" x14ac:dyDescent="0.25">
      <c r="B48" s="10"/>
      <c r="C48" s="10"/>
      <c r="D48" s="10"/>
      <c r="E48" s="7"/>
      <c r="F48" s="7"/>
      <c r="G48" s="7"/>
      <c r="H48" s="7"/>
      <c r="I48" s="29"/>
      <c r="K48" s="23"/>
      <c r="L48" s="23"/>
      <c r="M48" s="23"/>
      <c r="N48" s="23"/>
    </row>
    <row r="49" spans="2:16" x14ac:dyDescent="0.25">
      <c r="B49" s="10"/>
      <c r="C49" s="10"/>
      <c r="D49" s="10"/>
      <c r="E49" s="11"/>
      <c r="F49" s="7"/>
      <c r="G49" s="7"/>
      <c r="H49" s="7"/>
      <c r="K49" s="23"/>
      <c r="L49" s="23"/>
      <c r="M49" s="23"/>
      <c r="N49" s="23"/>
    </row>
    <row r="50" spans="2:16" x14ac:dyDescent="0.25">
      <c r="B50" s="8"/>
      <c r="C50" s="8"/>
      <c r="D50" s="8"/>
      <c r="E50" s="12"/>
      <c r="F50" s="7"/>
      <c r="G50" s="7"/>
      <c r="H50" s="7"/>
      <c r="I50" s="7"/>
    </row>
    <row r="51" spans="2:16" x14ac:dyDescent="0.25">
      <c r="B51" s="10"/>
      <c r="C51" s="10"/>
      <c r="D51" s="10"/>
      <c r="E51" s="10"/>
      <c r="F51" s="10"/>
      <c r="G51" s="7"/>
      <c r="H51" s="7"/>
      <c r="I51" s="7"/>
      <c r="J51" s="7"/>
      <c r="K51" s="119"/>
      <c r="L51" s="24"/>
      <c r="M51" s="24"/>
      <c r="N51" s="24"/>
      <c r="O51" s="24"/>
      <c r="P51" s="24"/>
    </row>
    <row r="52" spans="2:16" x14ac:dyDescent="0.25">
      <c r="B52" s="10"/>
      <c r="C52" s="10"/>
      <c r="D52" s="10"/>
      <c r="E52" s="11"/>
      <c r="F52" s="7"/>
      <c r="G52" s="7"/>
      <c r="H52" s="7"/>
      <c r="I52" s="7"/>
      <c r="J52" s="7"/>
      <c r="K52" s="119"/>
      <c r="L52" s="24"/>
      <c r="M52" s="24"/>
      <c r="N52" s="24"/>
      <c r="O52" s="24"/>
      <c r="P52" s="24"/>
    </row>
    <row r="53" spans="2:16" x14ac:dyDescent="0.25">
      <c r="B53" s="13"/>
      <c r="C53" s="13"/>
      <c r="D53" s="7"/>
      <c r="E53" s="7"/>
      <c r="F53" s="7"/>
      <c r="G53" s="7"/>
      <c r="H53" s="7"/>
      <c r="I53" s="7"/>
      <c r="J53" s="7"/>
      <c r="K53" s="119"/>
      <c r="L53" s="24"/>
      <c r="M53" s="24"/>
      <c r="N53" s="24"/>
      <c r="O53" s="24"/>
      <c r="P53" s="24"/>
    </row>
    <row r="54" spans="2:16" x14ac:dyDescent="0.25">
      <c r="B54" s="7"/>
      <c r="C54" s="7"/>
      <c r="D54" s="7"/>
      <c r="E54" s="7"/>
      <c r="F54" s="7"/>
      <c r="G54" s="7"/>
      <c r="H54" s="7"/>
      <c r="I54" s="7"/>
      <c r="J54" s="7"/>
      <c r="K54" s="119"/>
      <c r="L54" s="24"/>
      <c r="M54" s="24"/>
      <c r="N54" s="24"/>
      <c r="O54" s="24"/>
      <c r="P54" s="24"/>
    </row>
    <row r="55" spans="2:16" x14ac:dyDescent="0.25">
      <c r="B55" s="7"/>
      <c r="C55" s="10"/>
      <c r="D55" s="10"/>
      <c r="E55" s="13"/>
      <c r="F55" s="13"/>
      <c r="G55" s="7"/>
      <c r="H55" s="7"/>
      <c r="I55" s="7"/>
      <c r="J55" s="7"/>
      <c r="K55" s="119"/>
      <c r="L55" s="24"/>
      <c r="M55" s="24"/>
      <c r="N55" s="24"/>
      <c r="O55" s="24"/>
      <c r="P55" s="24"/>
    </row>
    <row r="56" spans="2:16" x14ac:dyDescent="0.25">
      <c r="B56" s="7"/>
      <c r="C56" s="10"/>
      <c r="D56" s="10"/>
      <c r="E56" s="13"/>
      <c r="F56" s="13"/>
      <c r="G56" s="7"/>
      <c r="H56" s="7"/>
      <c r="I56" s="7"/>
      <c r="J56" s="7"/>
      <c r="K56" s="119"/>
      <c r="L56" s="24"/>
      <c r="M56" s="24"/>
      <c r="N56" s="24"/>
      <c r="O56" s="24"/>
      <c r="P56" s="24"/>
    </row>
    <row r="57" spans="2:16" x14ac:dyDescent="0.25">
      <c r="B57" s="13"/>
      <c r="C57" s="10"/>
      <c r="D57" s="10"/>
      <c r="E57" s="14"/>
      <c r="F57" s="14"/>
      <c r="G57" s="7"/>
      <c r="H57" s="7"/>
      <c r="I57" s="7"/>
      <c r="J57" s="7"/>
      <c r="K57" s="119"/>
      <c r="L57" s="24"/>
      <c r="M57" s="24"/>
      <c r="N57" s="24"/>
      <c r="O57" s="24"/>
      <c r="P57" s="24"/>
    </row>
    <row r="58" spans="2:16" x14ac:dyDescent="0.25">
      <c r="B58" s="7"/>
      <c r="C58" s="10"/>
      <c r="D58" s="10"/>
      <c r="E58" s="10"/>
      <c r="F58" s="10"/>
      <c r="G58" s="7"/>
      <c r="H58" s="7"/>
      <c r="I58" s="7"/>
      <c r="J58" s="7"/>
      <c r="K58" s="119"/>
      <c r="L58" s="24"/>
      <c r="M58" s="24"/>
      <c r="N58" s="24"/>
      <c r="O58" s="24"/>
      <c r="P58" s="24"/>
    </row>
    <row r="59" spans="2:16" x14ac:dyDescent="0.25">
      <c r="B59" s="7"/>
      <c r="C59" s="10"/>
      <c r="D59" s="10"/>
      <c r="E59" s="13"/>
      <c r="F59" s="13"/>
      <c r="G59" s="7"/>
      <c r="H59" s="7"/>
      <c r="I59" s="7"/>
      <c r="J59" s="7"/>
      <c r="K59" s="119"/>
      <c r="L59" s="24"/>
      <c r="M59" s="24"/>
      <c r="N59" s="24"/>
      <c r="O59" s="24"/>
      <c r="P59" s="24"/>
    </row>
    <row r="60" spans="2:16" x14ac:dyDescent="0.25">
      <c r="B60" s="7"/>
      <c r="C60" s="10"/>
      <c r="D60" s="10"/>
      <c r="E60" s="13"/>
      <c r="F60" s="13"/>
      <c r="G60" s="7"/>
      <c r="H60" s="7"/>
      <c r="I60" s="7"/>
      <c r="J60" s="7"/>
      <c r="K60" s="119"/>
      <c r="L60" s="24"/>
      <c r="M60" s="24"/>
      <c r="N60" s="24"/>
      <c r="O60" s="24"/>
      <c r="P60" s="24"/>
    </row>
    <row r="61" spans="2:16" x14ac:dyDescent="0.25">
      <c r="B61" s="7"/>
      <c r="C61" s="10"/>
      <c r="D61" s="10"/>
      <c r="E61" s="14"/>
      <c r="F61" s="14"/>
      <c r="G61" s="7"/>
      <c r="H61" s="7"/>
      <c r="I61" s="7"/>
      <c r="J61" s="7"/>
      <c r="K61" s="119"/>
      <c r="L61" s="24"/>
      <c r="M61" s="24"/>
      <c r="N61" s="24"/>
      <c r="O61" s="24"/>
      <c r="P61" s="24"/>
    </row>
    <row r="62" spans="2:16" x14ac:dyDescent="0.25">
      <c r="B62" s="7"/>
      <c r="C62" s="7"/>
      <c r="D62" s="7"/>
      <c r="E62" s="7"/>
      <c r="F62" s="7"/>
      <c r="G62" s="7"/>
      <c r="H62" s="7"/>
      <c r="I62" s="7"/>
      <c r="J62" s="7"/>
      <c r="K62" s="119"/>
      <c r="L62" s="24"/>
      <c r="M62" s="24"/>
      <c r="N62" s="24"/>
      <c r="O62" s="24"/>
      <c r="P62" s="24"/>
    </row>
    <row r="63" spans="2:16" x14ac:dyDescent="0.25">
      <c r="B63" s="11"/>
      <c r="C63" s="7"/>
      <c r="D63" s="7"/>
      <c r="E63" s="7"/>
      <c r="F63" s="7"/>
      <c r="G63" s="7"/>
      <c r="H63" s="7"/>
      <c r="I63" s="7"/>
      <c r="J63" s="7"/>
      <c r="K63" s="119"/>
      <c r="L63" s="24"/>
      <c r="M63" s="24"/>
      <c r="N63" s="24"/>
      <c r="O63" s="24"/>
      <c r="P63" s="24"/>
    </row>
    <row r="64" spans="2:16" x14ac:dyDescent="0.25">
      <c r="B64" s="15"/>
      <c r="C64" s="15"/>
      <c r="D64" s="15"/>
      <c r="E64" s="15"/>
      <c r="F64" s="15"/>
      <c r="G64" s="15"/>
      <c r="H64" s="7"/>
      <c r="I64" s="7"/>
      <c r="J64" s="7"/>
      <c r="K64" s="119"/>
      <c r="L64" s="24"/>
      <c r="M64" s="24"/>
      <c r="N64" s="24"/>
      <c r="O64" s="24"/>
      <c r="P64" s="24"/>
    </row>
    <row r="65" spans="2:16" x14ac:dyDescent="0.25">
      <c r="B65" s="15"/>
      <c r="C65" s="15"/>
      <c r="D65" s="15"/>
      <c r="E65" s="15"/>
      <c r="F65" s="15"/>
      <c r="G65" s="15"/>
      <c r="H65" s="7"/>
      <c r="I65" s="7"/>
      <c r="J65" s="7"/>
      <c r="K65" s="119"/>
      <c r="L65" s="24"/>
      <c r="M65" s="24"/>
      <c r="N65" s="24"/>
      <c r="O65" s="24"/>
      <c r="P65" s="24"/>
    </row>
    <row r="66" spans="2:16" x14ac:dyDescent="0.25">
      <c r="B66" s="15"/>
      <c r="C66" s="15"/>
      <c r="D66" s="15"/>
      <c r="E66" s="15"/>
      <c r="F66" s="15"/>
      <c r="G66" s="15"/>
      <c r="H66" s="7"/>
      <c r="I66" s="7"/>
      <c r="J66" s="7"/>
      <c r="K66" s="119"/>
      <c r="L66" s="24"/>
      <c r="M66" s="24"/>
      <c r="N66" s="24"/>
      <c r="O66" s="24"/>
      <c r="P66" s="24"/>
    </row>
    <row r="67" spans="2:16" x14ac:dyDescent="0.25">
      <c r="B67" s="15"/>
      <c r="C67" s="15"/>
      <c r="D67" s="15"/>
      <c r="E67" s="15"/>
      <c r="F67" s="15"/>
      <c r="G67" s="15"/>
      <c r="H67" s="7"/>
      <c r="I67" s="7"/>
      <c r="J67" s="7"/>
      <c r="K67" s="119"/>
      <c r="L67" s="24"/>
      <c r="M67" s="24"/>
      <c r="N67" s="24"/>
      <c r="O67" s="24"/>
      <c r="P67" s="24"/>
    </row>
    <row r="68" spans="2:16" x14ac:dyDescent="0.25">
      <c r="B68" s="15"/>
      <c r="C68" s="15"/>
      <c r="D68" s="15"/>
      <c r="E68" s="15"/>
      <c r="F68" s="15"/>
      <c r="G68" s="15"/>
      <c r="H68" s="15"/>
      <c r="I68" s="7"/>
      <c r="J68" s="7"/>
      <c r="K68" s="119"/>
      <c r="L68" s="24"/>
      <c r="M68" s="24"/>
      <c r="N68" s="24"/>
      <c r="O68" s="24"/>
      <c r="P68" s="24"/>
    </row>
    <row r="69" spans="2:16" x14ac:dyDescent="0.25">
      <c r="B69" s="15"/>
      <c r="C69" s="15"/>
      <c r="D69" s="15"/>
      <c r="E69" s="15"/>
      <c r="F69" s="15"/>
      <c r="G69" s="15"/>
      <c r="H69" s="15"/>
      <c r="I69" s="7"/>
      <c r="J69" s="7"/>
      <c r="K69" s="119"/>
      <c r="L69" s="24"/>
      <c r="M69" s="24"/>
      <c r="N69" s="24"/>
      <c r="O69" s="24"/>
      <c r="P69" s="24"/>
    </row>
    <row r="70" spans="2:16" x14ac:dyDescent="0.25">
      <c r="B70" s="15"/>
      <c r="C70" s="15"/>
      <c r="D70" s="15"/>
      <c r="E70" s="15"/>
      <c r="F70" s="15"/>
      <c r="G70" s="15"/>
      <c r="H70" s="15"/>
      <c r="I70" s="15"/>
      <c r="J70" s="7"/>
      <c r="K70" s="119"/>
      <c r="L70" s="24"/>
      <c r="M70" s="24"/>
      <c r="N70" s="24"/>
      <c r="O70" s="24"/>
      <c r="P70" s="24"/>
    </row>
    <row r="71" spans="2:16" x14ac:dyDescent="0.25">
      <c r="B71" s="5"/>
      <c r="C71" s="5"/>
      <c r="D71" s="5"/>
      <c r="E71" s="5"/>
      <c r="F71" s="5"/>
      <c r="G71" s="5"/>
      <c r="H71" s="15"/>
      <c r="I71" s="15"/>
      <c r="J71" s="13"/>
      <c r="K71" s="25"/>
      <c r="L71" s="25"/>
      <c r="M71" s="25"/>
      <c r="N71" s="25"/>
      <c r="O71" s="24"/>
      <c r="P71" s="24"/>
    </row>
    <row r="72" spans="2:16" x14ac:dyDescent="0.25">
      <c r="B72" s="5"/>
      <c r="C72" s="5"/>
      <c r="D72" s="5"/>
      <c r="E72" s="5"/>
      <c r="F72" s="5"/>
      <c r="G72" s="5"/>
      <c r="H72" s="15"/>
      <c r="I72" s="15"/>
      <c r="J72" s="13"/>
      <c r="K72" s="25"/>
      <c r="L72" s="25"/>
      <c r="M72" s="25"/>
      <c r="N72" s="25"/>
      <c r="O72" s="24"/>
      <c r="P72" s="24"/>
    </row>
    <row r="73" spans="2:16" x14ac:dyDescent="0.25">
      <c r="B73" s="5"/>
      <c r="C73" s="5"/>
      <c r="D73" s="5"/>
      <c r="E73" s="5"/>
      <c r="F73" s="5"/>
      <c r="G73" s="5"/>
      <c r="H73" s="15"/>
      <c r="I73" s="15"/>
      <c r="J73" s="13"/>
      <c r="K73" s="25"/>
      <c r="L73" s="25"/>
      <c r="M73" s="25"/>
      <c r="N73" s="25"/>
      <c r="O73" s="24"/>
      <c r="P73" s="24"/>
    </row>
    <row r="74" spans="2:16" x14ac:dyDescent="0.25">
      <c r="B74" s="5"/>
      <c r="C74" s="5"/>
      <c r="D74" s="5"/>
      <c r="E74" s="5"/>
      <c r="F74" s="5"/>
      <c r="G74" s="5"/>
      <c r="H74" s="15"/>
      <c r="I74" s="15"/>
      <c r="J74" s="13"/>
      <c r="K74" s="25"/>
      <c r="L74" s="25"/>
      <c r="M74" s="25"/>
      <c r="N74" s="25"/>
      <c r="O74" s="24"/>
      <c r="P74" s="24"/>
    </row>
    <row r="75" spans="2:16" x14ac:dyDescent="0.25">
      <c r="H75" s="5"/>
      <c r="I75" s="15"/>
      <c r="J75" s="13"/>
      <c r="K75" s="25"/>
      <c r="L75" s="25"/>
      <c r="M75" s="25"/>
      <c r="N75" s="25"/>
      <c r="O75" s="24"/>
      <c r="P75" s="24"/>
    </row>
    <row r="76" spans="2:16" x14ac:dyDescent="0.25">
      <c r="H76" s="5"/>
      <c r="I76" s="15"/>
      <c r="J76" s="13"/>
      <c r="K76" s="25"/>
      <c r="L76" s="25"/>
      <c r="M76" s="25"/>
      <c r="N76" s="25"/>
      <c r="O76" s="24"/>
      <c r="P76" s="24"/>
    </row>
    <row r="77" spans="2:16" x14ac:dyDescent="0.25">
      <c r="H77" s="5"/>
      <c r="I77" s="5"/>
      <c r="J77" s="7"/>
      <c r="K77" s="119"/>
      <c r="L77" s="24"/>
      <c r="M77" s="24"/>
      <c r="N77" s="24"/>
      <c r="O77" s="24"/>
      <c r="P77" s="24"/>
    </row>
    <row r="78" spans="2:16" x14ac:dyDescent="0.25">
      <c r="H78" s="5"/>
      <c r="I78" s="5"/>
      <c r="J78" s="4"/>
      <c r="K78" s="23"/>
    </row>
    <row r="79" spans="2:16" x14ac:dyDescent="0.25">
      <c r="I79" s="5"/>
      <c r="J79" s="4"/>
      <c r="K79" s="23"/>
    </row>
    <row r="80" spans="2:16" x14ac:dyDescent="0.25">
      <c r="I80" s="5"/>
      <c r="J80" s="4"/>
      <c r="K80" s="23"/>
    </row>
    <row r="81" spans="10:11" x14ac:dyDescent="0.25">
      <c r="J81" s="4"/>
      <c r="K81" s="23"/>
    </row>
  </sheetData>
  <sheetProtection algorithmName="SHA-512" hashValue="k8tl+gvFhzGD6Tc8UuNtybDs0G6qFWjwd5xBcA6DOlC+m2C+Wmeqmb12avrzQBUyVN+2PHr9l+UENKmguftbBg==" saltValue="EDT9jN/b7XPeP65SP1yYFQ==" spinCount="100000" sheet="1" selectLockedCells="1"/>
  <mergeCells count="7">
    <mergeCell ref="A6:J6"/>
    <mergeCell ref="B8:C8"/>
    <mergeCell ref="D8:F8"/>
    <mergeCell ref="C11:G11"/>
    <mergeCell ref="C27:G27"/>
    <mergeCell ref="D9:F9"/>
    <mergeCell ref="A7:J7"/>
  </mergeCells>
  <conditionalFormatting sqref="E49:E50">
    <cfRule type="containsText" dxfId="63" priority="9" operator="containsText" text="YES">
      <formula>NOT(ISERROR(SEARCH("YES",E49)))</formula>
    </cfRule>
    <cfRule type="containsText" dxfId="62" priority="10" operator="containsText" text="NO">
      <formula>NOT(ISERROR(SEARCH("NO",E49)))</formula>
    </cfRule>
  </conditionalFormatting>
  <conditionalFormatting sqref="E51">
    <cfRule type="containsText" dxfId="61" priority="7" operator="containsText" text="NO">
      <formula>NOT(ISERROR(SEARCH("NO",E51)))</formula>
    </cfRule>
    <cfRule type="containsText" dxfId="60" priority="8" operator="containsText" text="Credit Risk Management">
      <formula>NOT(ISERROR(SEARCH("Credit Risk Management",E51)))</formula>
    </cfRule>
  </conditionalFormatting>
  <conditionalFormatting sqref="E52">
    <cfRule type="containsText" dxfId="59" priority="5" operator="containsText" text="NO">
      <formula>NOT(ISERROR(SEARCH("NO",E52)))</formula>
    </cfRule>
    <cfRule type="containsText" dxfId="58" priority="6" operator="containsText" text="YES">
      <formula>NOT(ISERROR(SEARCH("YES",E52)))</formula>
    </cfRule>
  </conditionalFormatting>
  <conditionalFormatting sqref="E50">
    <cfRule type="cellIs" dxfId="57" priority="4" operator="lessThan">
      <formula>0</formula>
    </cfRule>
  </conditionalFormatting>
  <conditionalFormatting sqref="E51:F51">
    <cfRule type="containsText" dxfId="56" priority="3" operator="containsText" text="INELIGIBLE">
      <formula>NOT(ISERROR(SEARCH("INELIGIBLE",E51)))</formula>
    </cfRule>
  </conditionalFormatting>
  <conditionalFormatting sqref="C27:G42">
    <cfRule type="expression" dxfId="55" priority="1">
      <formula>$D$9=$K$8</formula>
    </cfRule>
  </conditionalFormatting>
  <dataValidations count="3">
    <dataValidation showInputMessage="1" showErrorMessage="1" sqref="E52" xr:uid="{00000000-0002-0000-0000-000001000000}"/>
    <dataValidation type="list" allowBlank="1" showInputMessage="1" showErrorMessage="1" sqref="G13:G24 G29:G40" xr:uid="{00000000-0002-0000-0000-000002000000}">
      <formula1>$W$18:$W$19</formula1>
    </dataValidation>
    <dataValidation type="list" allowBlank="1" showInputMessage="1" showErrorMessage="1" sqref="D9:F10" xr:uid="{AC77334C-B9E3-4229-A2BA-7C266029B81B}">
      <formula1>$K$8:$K$9</formula1>
    </dataValidation>
  </dataValidations>
  <pageMargins left="0.7" right="0.7" top="0.75" bottom="0.75" header="0.3" footer="0.3"/>
  <pageSetup scale="54" orientation="portrait" r:id="rId1"/>
  <headerFooter>
    <oddFooter>&amp;C 1099 ONLY Worksheet
Version 6.2
July 2021&amp;R&amp;"Arial,Regular"&amp;8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A7BC4-E76F-47CE-BEEF-3B1A97FEC432}">
  <sheetPr>
    <tabColor theme="4" tint="-0.249977111117893"/>
  </sheetPr>
  <dimension ref="A6:X152"/>
  <sheetViews>
    <sheetView showGridLines="0" zoomScaleNormal="100" workbookViewId="0">
      <selection activeCell="D10" sqref="D10"/>
    </sheetView>
  </sheetViews>
  <sheetFormatPr defaultRowHeight="15" x14ac:dyDescent="0.25"/>
  <cols>
    <col min="2" max="2" width="16.28515625" customWidth="1"/>
    <col min="3" max="3" width="25.7109375" customWidth="1"/>
    <col min="4" max="4" width="16.28515625" customWidth="1"/>
    <col min="5" max="5" width="21.85546875" bestFit="1" customWidth="1"/>
    <col min="6" max="6" width="16.28515625" customWidth="1"/>
    <col min="7" max="7" width="22.140625" bestFit="1" customWidth="1"/>
    <col min="8" max="8" width="16.28515625" customWidth="1"/>
    <col min="11" max="11" width="9.140625" style="3"/>
    <col min="24" max="24" width="9.140625" style="3"/>
  </cols>
  <sheetData>
    <row r="6" spans="2:24" ht="15.75" x14ac:dyDescent="0.25">
      <c r="B6" s="120" t="s">
        <v>43</v>
      </c>
      <c r="C6" s="120"/>
      <c r="D6" s="120"/>
      <c r="E6" s="120"/>
      <c r="F6" s="120"/>
      <c r="G6" s="120"/>
      <c r="H6" s="120"/>
      <c r="I6" s="120"/>
    </row>
    <row r="7" spans="2:24" ht="26.45" customHeight="1" x14ac:dyDescent="0.25">
      <c r="B7" s="127" t="s">
        <v>41</v>
      </c>
      <c r="C7" s="127"/>
      <c r="D7" s="127"/>
      <c r="E7" s="127"/>
      <c r="F7" s="127"/>
      <c r="G7" s="127"/>
      <c r="H7" s="127"/>
      <c r="I7" s="127"/>
    </row>
    <row r="8" spans="2:24" x14ac:dyDescent="0.25">
      <c r="B8" s="128" t="s">
        <v>0</v>
      </c>
      <c r="C8" s="129"/>
      <c r="D8" s="130">
        <f>'Input Tab'!D8</f>
        <v>0</v>
      </c>
      <c r="E8" s="130"/>
      <c r="F8" s="130"/>
      <c r="G8" s="116"/>
      <c r="H8" s="118"/>
      <c r="I8" s="118"/>
    </row>
    <row r="9" spans="2:24" x14ac:dyDescent="0.25">
      <c r="B9" s="117"/>
      <c r="C9" s="108" t="s">
        <v>38</v>
      </c>
      <c r="D9" s="131">
        <f>'Input Tab'!D9</f>
        <v>0</v>
      </c>
      <c r="E9" s="132"/>
      <c r="F9" s="133"/>
      <c r="G9" s="116"/>
      <c r="H9" s="118"/>
      <c r="I9" s="118"/>
    </row>
    <row r="10" spans="2:24" x14ac:dyDescent="0.25">
      <c r="B10" s="65"/>
      <c r="C10" s="66"/>
      <c r="D10" s="97"/>
      <c r="E10" s="97"/>
      <c r="F10" s="97"/>
      <c r="G10" s="118"/>
      <c r="H10" s="118"/>
      <c r="I10" s="118"/>
    </row>
    <row r="11" spans="2:24" ht="15.75" thickBot="1" x14ac:dyDescent="0.3">
      <c r="B11" s="62"/>
      <c r="C11" s="123" t="s">
        <v>25</v>
      </c>
      <c r="D11" s="123"/>
      <c r="E11" s="123"/>
      <c r="F11" s="123"/>
      <c r="G11" s="123"/>
      <c r="H11" s="118"/>
      <c r="I11" s="118"/>
      <c r="X11" s="3" t="s">
        <v>2</v>
      </c>
    </row>
    <row r="12" spans="2:24" x14ac:dyDescent="0.25">
      <c r="B12" s="63"/>
      <c r="C12" s="64" t="s">
        <v>24</v>
      </c>
      <c r="D12" s="64" t="s">
        <v>26</v>
      </c>
      <c r="E12" s="101" t="s">
        <v>27</v>
      </c>
      <c r="F12" s="64" t="s">
        <v>29</v>
      </c>
      <c r="G12" s="102" t="s">
        <v>28</v>
      </c>
      <c r="H12" s="60"/>
      <c r="I12" s="60"/>
      <c r="X12" s="3" t="s">
        <v>3</v>
      </c>
    </row>
    <row r="13" spans="2:24" x14ac:dyDescent="0.25">
      <c r="B13" s="63"/>
      <c r="C13" s="67">
        <f>'Input Tab'!C13</f>
        <v>0</v>
      </c>
      <c r="D13" s="68">
        <f>'Input Tab'!D13</f>
        <v>0</v>
      </c>
      <c r="E13" s="68">
        <f>'Input Tab'!E13</f>
        <v>0</v>
      </c>
      <c r="F13" s="69">
        <f>D13-E13</f>
        <v>0</v>
      </c>
      <c r="G13" s="70">
        <f>'Input Tab'!G13</f>
        <v>0</v>
      </c>
      <c r="H13" s="60"/>
      <c r="I13" s="60"/>
    </row>
    <row r="14" spans="2:24" x14ac:dyDescent="0.25">
      <c r="B14" s="63"/>
      <c r="C14" s="67">
        <f>'Input Tab'!C14</f>
        <v>0</v>
      </c>
      <c r="D14" s="68">
        <f>'Input Tab'!D14</f>
        <v>0</v>
      </c>
      <c r="E14" s="68">
        <f>'Input Tab'!E14</f>
        <v>0</v>
      </c>
      <c r="F14" s="69">
        <f t="shared" ref="F14:F24" si="0">D14-E14</f>
        <v>0</v>
      </c>
      <c r="G14" s="70">
        <f>'Input Tab'!G14</f>
        <v>0</v>
      </c>
      <c r="H14" s="60"/>
      <c r="I14" s="60"/>
    </row>
    <row r="15" spans="2:24" x14ac:dyDescent="0.25">
      <c r="B15" s="63"/>
      <c r="C15" s="67">
        <f>'Input Tab'!C15</f>
        <v>0</v>
      </c>
      <c r="D15" s="68">
        <f>'Input Tab'!D15</f>
        <v>0</v>
      </c>
      <c r="E15" s="68">
        <f>'Input Tab'!E15</f>
        <v>0</v>
      </c>
      <c r="F15" s="69">
        <f t="shared" si="0"/>
        <v>0</v>
      </c>
      <c r="G15" s="70">
        <f>'Input Tab'!G15</f>
        <v>0</v>
      </c>
      <c r="H15" s="71"/>
      <c r="I15" s="71"/>
    </row>
    <row r="16" spans="2:24" x14ac:dyDescent="0.25">
      <c r="B16" s="63"/>
      <c r="C16" s="67">
        <f>'Input Tab'!C16</f>
        <v>0</v>
      </c>
      <c r="D16" s="68">
        <f>'Input Tab'!D16</f>
        <v>0</v>
      </c>
      <c r="E16" s="68">
        <f>'Input Tab'!E16</f>
        <v>0</v>
      </c>
      <c r="F16" s="69">
        <f t="shared" si="0"/>
        <v>0</v>
      </c>
      <c r="G16" s="70">
        <f>'Input Tab'!G16</f>
        <v>0</v>
      </c>
      <c r="H16" s="72"/>
      <c r="I16" s="72"/>
      <c r="K16" s="32"/>
      <c r="L16" s="1"/>
      <c r="M16" s="1"/>
      <c r="N16" s="1"/>
      <c r="O16" s="1"/>
      <c r="P16" s="1"/>
      <c r="Q16" s="1"/>
      <c r="X16" s="3" t="s">
        <v>4</v>
      </c>
    </row>
    <row r="17" spans="1:24" x14ac:dyDescent="0.25">
      <c r="B17" s="63"/>
      <c r="C17" s="67">
        <f>'Input Tab'!C17</f>
        <v>0</v>
      </c>
      <c r="D17" s="68">
        <f>'Input Tab'!D17</f>
        <v>0</v>
      </c>
      <c r="E17" s="68">
        <f>'Input Tab'!E17</f>
        <v>0</v>
      </c>
      <c r="F17" s="69">
        <f t="shared" si="0"/>
        <v>0</v>
      </c>
      <c r="G17" s="70">
        <f>'Input Tab'!G17</f>
        <v>0</v>
      </c>
      <c r="H17" s="73"/>
      <c r="I17" s="74"/>
      <c r="X17" s="3" t="s">
        <v>5</v>
      </c>
    </row>
    <row r="18" spans="1:24" x14ac:dyDescent="0.25">
      <c r="A18" s="17"/>
      <c r="B18" s="63"/>
      <c r="C18" s="67">
        <f>'Input Tab'!C18</f>
        <v>0</v>
      </c>
      <c r="D18" s="68">
        <f>'Input Tab'!D18</f>
        <v>0</v>
      </c>
      <c r="E18" s="68">
        <f>'Input Tab'!E18</f>
        <v>0</v>
      </c>
      <c r="F18" s="69">
        <f t="shared" si="0"/>
        <v>0</v>
      </c>
      <c r="G18" s="70">
        <f>'Input Tab'!G18</f>
        <v>0</v>
      </c>
      <c r="H18" s="73"/>
      <c r="I18" s="74"/>
    </row>
    <row r="19" spans="1:24" x14ac:dyDescent="0.25">
      <c r="A19" s="17"/>
      <c r="B19" s="63"/>
      <c r="C19" s="67">
        <f>'Input Tab'!C19</f>
        <v>0</v>
      </c>
      <c r="D19" s="68">
        <f>'Input Tab'!D19</f>
        <v>0</v>
      </c>
      <c r="E19" s="68">
        <f>'Input Tab'!E19</f>
        <v>0</v>
      </c>
      <c r="F19" s="69">
        <f t="shared" si="0"/>
        <v>0</v>
      </c>
      <c r="G19" s="70">
        <f>'Input Tab'!G19</f>
        <v>0</v>
      </c>
      <c r="H19" s="73"/>
      <c r="I19" s="74"/>
    </row>
    <row r="20" spans="1:24" x14ac:dyDescent="0.25">
      <c r="A20" s="17"/>
      <c r="B20" s="63"/>
      <c r="C20" s="67">
        <f>'Input Tab'!C20</f>
        <v>0</v>
      </c>
      <c r="D20" s="68">
        <f>'Input Tab'!D20</f>
        <v>0</v>
      </c>
      <c r="E20" s="68">
        <f>'Input Tab'!E20</f>
        <v>0</v>
      </c>
      <c r="F20" s="69">
        <f t="shared" si="0"/>
        <v>0</v>
      </c>
      <c r="G20" s="70">
        <f>'Input Tab'!G20</f>
        <v>0</v>
      </c>
      <c r="H20" s="73"/>
      <c r="I20" s="74"/>
    </row>
    <row r="21" spans="1:24" x14ac:dyDescent="0.25">
      <c r="B21" s="63"/>
      <c r="C21" s="67">
        <f>'Input Tab'!C21</f>
        <v>0</v>
      </c>
      <c r="D21" s="68">
        <f>'Input Tab'!D21</f>
        <v>0</v>
      </c>
      <c r="E21" s="68">
        <f>'Input Tab'!E21</f>
        <v>0</v>
      </c>
      <c r="F21" s="69">
        <f t="shared" si="0"/>
        <v>0</v>
      </c>
      <c r="G21" s="70">
        <f>'Input Tab'!G21</f>
        <v>0</v>
      </c>
      <c r="H21" s="73"/>
      <c r="I21" s="74"/>
    </row>
    <row r="22" spans="1:24" x14ac:dyDescent="0.25">
      <c r="B22" s="63"/>
      <c r="C22" s="67">
        <f>'Input Tab'!C22</f>
        <v>0</v>
      </c>
      <c r="D22" s="68">
        <f>'Input Tab'!D22</f>
        <v>0</v>
      </c>
      <c r="E22" s="68">
        <f>'Input Tab'!E22</f>
        <v>0</v>
      </c>
      <c r="F22" s="69">
        <f t="shared" si="0"/>
        <v>0</v>
      </c>
      <c r="G22" s="70">
        <f>'Input Tab'!G22</f>
        <v>0</v>
      </c>
      <c r="H22" s="73"/>
      <c r="I22" s="74"/>
    </row>
    <row r="23" spans="1:24" x14ac:dyDescent="0.25">
      <c r="B23" s="63"/>
      <c r="C23" s="67">
        <f>'Input Tab'!C23</f>
        <v>0</v>
      </c>
      <c r="D23" s="68">
        <f>'Input Tab'!D23</f>
        <v>0</v>
      </c>
      <c r="E23" s="68">
        <f>'Input Tab'!E23</f>
        <v>0</v>
      </c>
      <c r="F23" s="69">
        <f t="shared" si="0"/>
        <v>0</v>
      </c>
      <c r="G23" s="70">
        <f>'Input Tab'!G23</f>
        <v>0</v>
      </c>
      <c r="H23" s="73"/>
      <c r="I23" s="74"/>
    </row>
    <row r="24" spans="1:24" ht="15.75" thickBot="1" x14ac:dyDescent="0.3">
      <c r="B24" s="63"/>
      <c r="C24" s="67">
        <f>'Input Tab'!C24</f>
        <v>0</v>
      </c>
      <c r="D24" s="68">
        <f>'Input Tab'!D24</f>
        <v>0</v>
      </c>
      <c r="E24" s="68">
        <f>'Input Tab'!E24</f>
        <v>0</v>
      </c>
      <c r="F24" s="75">
        <f t="shared" si="0"/>
        <v>0</v>
      </c>
      <c r="G24" s="76">
        <f>'Input Tab'!G24</f>
        <v>0</v>
      </c>
      <c r="H24" s="73"/>
      <c r="I24" s="74"/>
    </row>
    <row r="25" spans="1:24" x14ac:dyDescent="0.25">
      <c r="B25" s="60"/>
      <c r="C25" s="64"/>
      <c r="D25" s="64"/>
      <c r="E25" s="64"/>
      <c r="F25" s="64"/>
      <c r="G25" s="64"/>
      <c r="H25" s="73"/>
      <c r="I25" s="74"/>
    </row>
    <row r="26" spans="1:24" x14ac:dyDescent="0.25">
      <c r="B26" s="118"/>
      <c r="C26" s="51" t="s">
        <v>1</v>
      </c>
      <c r="D26" s="61">
        <f>SUM(D13:D24)</f>
        <v>0</v>
      </c>
      <c r="E26" s="61"/>
      <c r="F26" s="61">
        <f>SUMIFS(F13:F24,G13:G24,"YES")</f>
        <v>0</v>
      </c>
      <c r="G26" s="77"/>
      <c r="H26" s="73"/>
      <c r="I26" s="74"/>
    </row>
    <row r="27" spans="1:24" ht="15.75" thickBot="1" x14ac:dyDescent="0.3">
      <c r="B27" s="62"/>
      <c r="C27" s="123" t="s">
        <v>31</v>
      </c>
      <c r="D27" s="123"/>
      <c r="E27" s="123"/>
      <c r="F27" s="123"/>
      <c r="G27" s="123"/>
      <c r="H27" s="73"/>
      <c r="I27" s="74"/>
    </row>
    <row r="28" spans="1:24" x14ac:dyDescent="0.25">
      <c r="B28" s="63"/>
      <c r="C28" s="100" t="s">
        <v>24</v>
      </c>
      <c r="D28" s="64" t="s">
        <v>26</v>
      </c>
      <c r="E28" s="101" t="s">
        <v>27</v>
      </c>
      <c r="F28" s="64" t="s">
        <v>29</v>
      </c>
      <c r="G28" s="102" t="s">
        <v>28</v>
      </c>
      <c r="H28" s="73"/>
      <c r="I28" s="74"/>
    </row>
    <row r="29" spans="1:24" x14ac:dyDescent="0.25">
      <c r="B29" s="63"/>
      <c r="C29" s="78">
        <f>'Input Tab'!C29</f>
        <v>0</v>
      </c>
      <c r="D29" s="68">
        <f>'Input Tab'!D29</f>
        <v>0</v>
      </c>
      <c r="E29" s="68">
        <f>'Input Tab'!E29</f>
        <v>0</v>
      </c>
      <c r="F29" s="69">
        <f>D29-E29</f>
        <v>0</v>
      </c>
      <c r="G29" s="70">
        <f>'Input Tab'!G29</f>
        <v>0</v>
      </c>
      <c r="H29" s="79"/>
      <c r="I29" s="79"/>
    </row>
    <row r="30" spans="1:24" x14ac:dyDescent="0.25">
      <c r="B30" s="63"/>
      <c r="C30" s="78">
        <f>'Input Tab'!C30</f>
        <v>0</v>
      </c>
      <c r="D30" s="68">
        <f>'Input Tab'!D30</f>
        <v>0</v>
      </c>
      <c r="E30" s="68">
        <f>'Input Tab'!E30</f>
        <v>0</v>
      </c>
      <c r="F30" s="69">
        <f t="shared" ref="F30:F40" si="1">D30-E30</f>
        <v>0</v>
      </c>
      <c r="G30" s="70">
        <f>'Input Tab'!G30</f>
        <v>0</v>
      </c>
      <c r="H30" s="80"/>
      <c r="I30" s="81"/>
    </row>
    <row r="31" spans="1:24" x14ac:dyDescent="0.25">
      <c r="B31" s="63"/>
      <c r="C31" s="78">
        <f>'Input Tab'!C31</f>
        <v>0</v>
      </c>
      <c r="D31" s="68">
        <f>'Input Tab'!D31</f>
        <v>0</v>
      </c>
      <c r="E31" s="68">
        <f>'Input Tab'!E31</f>
        <v>0</v>
      </c>
      <c r="F31" s="69">
        <f t="shared" si="1"/>
        <v>0</v>
      </c>
      <c r="G31" s="70">
        <f>'Input Tab'!G31</f>
        <v>0</v>
      </c>
      <c r="H31" s="82"/>
      <c r="I31" s="80"/>
    </row>
    <row r="32" spans="1:24" x14ac:dyDescent="0.25">
      <c r="B32" s="63"/>
      <c r="C32" s="78">
        <f>'Input Tab'!C32</f>
        <v>0</v>
      </c>
      <c r="D32" s="68">
        <f>'Input Tab'!D32</f>
        <v>0</v>
      </c>
      <c r="E32" s="68">
        <f>'Input Tab'!E32</f>
        <v>0</v>
      </c>
      <c r="F32" s="69">
        <f t="shared" si="1"/>
        <v>0</v>
      </c>
      <c r="G32" s="70">
        <f>'Input Tab'!G32</f>
        <v>0</v>
      </c>
      <c r="H32" s="72"/>
      <c r="I32" s="72"/>
    </row>
    <row r="33" spans="1:9" x14ac:dyDescent="0.25">
      <c r="B33" s="63"/>
      <c r="C33" s="78">
        <f>'Input Tab'!C33</f>
        <v>0</v>
      </c>
      <c r="D33" s="68">
        <f>'Input Tab'!D33</f>
        <v>0</v>
      </c>
      <c r="E33" s="68">
        <f>'Input Tab'!E33</f>
        <v>0</v>
      </c>
      <c r="F33" s="69">
        <f t="shared" si="1"/>
        <v>0</v>
      </c>
      <c r="G33" s="70">
        <f>'Input Tab'!G33</f>
        <v>0</v>
      </c>
      <c r="H33" s="73"/>
      <c r="I33" s="83"/>
    </row>
    <row r="34" spans="1:9" x14ac:dyDescent="0.25">
      <c r="A34" s="17"/>
      <c r="B34" s="63"/>
      <c r="C34" s="78">
        <f>'Input Tab'!C34</f>
        <v>0</v>
      </c>
      <c r="D34" s="68">
        <f>'Input Tab'!D34</f>
        <v>0</v>
      </c>
      <c r="E34" s="68">
        <f>'Input Tab'!E34</f>
        <v>0</v>
      </c>
      <c r="F34" s="69">
        <f t="shared" si="1"/>
        <v>0</v>
      </c>
      <c r="G34" s="70">
        <f>'Input Tab'!G34</f>
        <v>0</v>
      </c>
      <c r="H34" s="73"/>
      <c r="I34" s="83"/>
    </row>
    <row r="35" spans="1:9" x14ac:dyDescent="0.25">
      <c r="A35" s="17"/>
      <c r="B35" s="63"/>
      <c r="C35" s="78">
        <f>'Input Tab'!C35</f>
        <v>0</v>
      </c>
      <c r="D35" s="68">
        <f>'Input Tab'!D35</f>
        <v>0</v>
      </c>
      <c r="E35" s="68">
        <f>'Input Tab'!E35</f>
        <v>0</v>
      </c>
      <c r="F35" s="69">
        <f t="shared" si="1"/>
        <v>0</v>
      </c>
      <c r="G35" s="70">
        <f>'Input Tab'!G35</f>
        <v>0</v>
      </c>
      <c r="H35" s="73"/>
      <c r="I35" s="83"/>
    </row>
    <row r="36" spans="1:9" x14ac:dyDescent="0.25">
      <c r="A36" s="17"/>
      <c r="B36" s="63"/>
      <c r="C36" s="78">
        <f>'Input Tab'!C36</f>
        <v>0</v>
      </c>
      <c r="D36" s="68">
        <f>'Input Tab'!D36</f>
        <v>0</v>
      </c>
      <c r="E36" s="68">
        <f>'Input Tab'!E36</f>
        <v>0</v>
      </c>
      <c r="F36" s="69">
        <f t="shared" si="1"/>
        <v>0</v>
      </c>
      <c r="G36" s="70">
        <f>'Input Tab'!G36</f>
        <v>0</v>
      </c>
      <c r="H36" s="73"/>
      <c r="I36" s="83"/>
    </row>
    <row r="37" spans="1:9" x14ac:dyDescent="0.25">
      <c r="B37" s="63"/>
      <c r="C37" s="78">
        <f>'Input Tab'!C37</f>
        <v>0</v>
      </c>
      <c r="D37" s="68">
        <f>'Input Tab'!D37</f>
        <v>0</v>
      </c>
      <c r="E37" s="68">
        <f>'Input Tab'!E37</f>
        <v>0</v>
      </c>
      <c r="F37" s="69">
        <f t="shared" si="1"/>
        <v>0</v>
      </c>
      <c r="G37" s="70">
        <f>'Input Tab'!G37</f>
        <v>0</v>
      </c>
      <c r="H37" s="73"/>
      <c r="I37" s="83"/>
    </row>
    <row r="38" spans="1:9" x14ac:dyDescent="0.25">
      <c r="B38" s="63"/>
      <c r="C38" s="78">
        <f>'Input Tab'!C38</f>
        <v>0</v>
      </c>
      <c r="D38" s="68">
        <f>'Input Tab'!D38</f>
        <v>0</v>
      </c>
      <c r="E38" s="68">
        <f>'Input Tab'!E38</f>
        <v>0</v>
      </c>
      <c r="F38" s="69">
        <f t="shared" si="1"/>
        <v>0</v>
      </c>
      <c r="G38" s="70">
        <f>'Input Tab'!G38</f>
        <v>0</v>
      </c>
      <c r="H38" s="73"/>
      <c r="I38" s="83"/>
    </row>
    <row r="39" spans="1:9" x14ac:dyDescent="0.25">
      <c r="B39" s="63"/>
      <c r="C39" s="78">
        <f>'Input Tab'!C39</f>
        <v>0</v>
      </c>
      <c r="D39" s="68">
        <f>'Input Tab'!D39</f>
        <v>0</v>
      </c>
      <c r="E39" s="68">
        <f>'Input Tab'!E39</f>
        <v>0</v>
      </c>
      <c r="F39" s="69">
        <f t="shared" si="1"/>
        <v>0</v>
      </c>
      <c r="G39" s="70">
        <f>'Input Tab'!G39</f>
        <v>0</v>
      </c>
      <c r="H39" s="73"/>
      <c r="I39" s="83"/>
    </row>
    <row r="40" spans="1:9" ht="15.75" thickBot="1" x14ac:dyDescent="0.3">
      <c r="B40" s="63"/>
      <c r="C40" s="84">
        <f>'Input Tab'!C40</f>
        <v>0</v>
      </c>
      <c r="D40" s="85">
        <f>'Input Tab'!D40</f>
        <v>0</v>
      </c>
      <c r="E40" s="85">
        <f>'Input Tab'!E40</f>
        <v>0</v>
      </c>
      <c r="F40" s="75">
        <f t="shared" si="1"/>
        <v>0</v>
      </c>
      <c r="G40" s="76">
        <f>'Input Tab'!G40</f>
        <v>0</v>
      </c>
      <c r="H40" s="73"/>
      <c r="I40" s="83"/>
    </row>
    <row r="41" spans="1:9" x14ac:dyDescent="0.25">
      <c r="B41" s="118"/>
      <c r="C41" s="118"/>
      <c r="D41" s="118"/>
      <c r="E41" s="118"/>
      <c r="F41" s="118"/>
      <c r="G41" s="118"/>
      <c r="H41" s="73"/>
      <c r="I41" s="83"/>
    </row>
    <row r="42" spans="1:9" x14ac:dyDescent="0.25">
      <c r="B42" s="118"/>
      <c r="C42" s="51" t="s">
        <v>1</v>
      </c>
      <c r="D42" s="61">
        <f>SUM(D29:D40)</f>
        <v>0</v>
      </c>
      <c r="E42" s="61"/>
      <c r="F42" s="61">
        <f>SUMIFS(F29:F40,G29:G40,"YES")</f>
        <v>0</v>
      </c>
      <c r="G42" s="77"/>
      <c r="H42" s="73"/>
      <c r="I42" s="83"/>
    </row>
    <row r="43" spans="1:9" x14ac:dyDescent="0.25">
      <c r="B43" s="118"/>
      <c r="C43" s="118"/>
      <c r="D43" s="118"/>
      <c r="E43" s="118"/>
      <c r="F43" s="118"/>
      <c r="G43" s="118"/>
      <c r="H43" s="118"/>
      <c r="I43" s="118"/>
    </row>
    <row r="44" spans="1:9" x14ac:dyDescent="0.25">
      <c r="B44" s="118"/>
      <c r="C44" s="118"/>
      <c r="D44" s="115" t="s">
        <v>22</v>
      </c>
      <c r="E44" s="98">
        <f>F26*0.75</f>
        <v>0</v>
      </c>
      <c r="F44" s="118"/>
      <c r="G44" s="118"/>
      <c r="H44" s="118"/>
      <c r="I44" s="118"/>
    </row>
    <row r="45" spans="1:9" x14ac:dyDescent="0.25">
      <c r="B45" s="118"/>
      <c r="C45" s="118"/>
      <c r="D45" s="115" t="s">
        <v>23</v>
      </c>
      <c r="E45" s="98">
        <f>F42*0.75</f>
        <v>0</v>
      </c>
      <c r="F45" s="118"/>
      <c r="G45" s="118"/>
      <c r="H45" s="118"/>
      <c r="I45" s="118"/>
    </row>
    <row r="46" spans="1:9" x14ac:dyDescent="0.25">
      <c r="B46" s="121" t="s">
        <v>9</v>
      </c>
      <c r="C46" s="121"/>
      <c r="D46" s="121"/>
      <c r="E46" s="89">
        <f>IF(AND(D9='Input Tab'!K9,E44&gt;E45),E44/2+E45/2,'Method One'!E44)</f>
        <v>0</v>
      </c>
      <c r="F46" s="118"/>
      <c r="G46" s="118"/>
      <c r="H46" s="118"/>
      <c r="I46" s="118"/>
    </row>
    <row r="47" spans="1:9" x14ac:dyDescent="0.25">
      <c r="B47" s="121" t="s">
        <v>10</v>
      </c>
      <c r="C47" s="121"/>
      <c r="D47" s="121"/>
      <c r="E47" s="61">
        <f>E46/12</f>
        <v>0</v>
      </c>
      <c r="F47" s="77" t="s">
        <v>11</v>
      </c>
      <c r="G47" s="118"/>
      <c r="H47" s="118"/>
      <c r="I47" s="118"/>
    </row>
    <row r="48" spans="1:9" x14ac:dyDescent="0.25">
      <c r="B48" s="134"/>
      <c r="C48" s="134"/>
      <c r="D48" s="134"/>
      <c r="E48" s="118"/>
      <c r="F48" s="118"/>
      <c r="G48" s="118"/>
      <c r="H48" s="118"/>
      <c r="I48" s="118"/>
    </row>
    <row r="49" spans="2:9" x14ac:dyDescent="0.25">
      <c r="B49" s="118"/>
      <c r="C49" s="94"/>
      <c r="D49" s="115" t="s">
        <v>37</v>
      </c>
      <c r="E49" s="77" t="str">
        <f>IF(F26-F42&gt;=0,"YES","NO")</f>
        <v>YES</v>
      </c>
      <c r="F49" s="118"/>
      <c r="G49" s="118"/>
      <c r="H49" s="118"/>
      <c r="I49" s="118"/>
    </row>
    <row r="50" spans="2:9" x14ac:dyDescent="0.25">
      <c r="B50" s="115"/>
      <c r="C50" s="115"/>
      <c r="D50" s="115" t="s">
        <v>18</v>
      </c>
      <c r="E50" s="92" t="e">
        <f>IF(D9='Input Tab'!K8,"NA",(F26-F42)/F42)</f>
        <v>#DIV/0!</v>
      </c>
      <c r="F50" s="118"/>
      <c r="G50" s="118"/>
      <c r="H50" s="118"/>
      <c r="I50" s="118"/>
    </row>
    <row r="51" spans="2:9" x14ac:dyDescent="0.25">
      <c r="B51" s="121" t="s">
        <v>15</v>
      </c>
      <c r="C51" s="121"/>
      <c r="D51" s="121"/>
      <c r="E51" s="93"/>
      <c r="F51" s="118"/>
      <c r="G51" s="118"/>
      <c r="H51" s="118"/>
      <c r="I51" s="118"/>
    </row>
    <row r="52" spans="2:9" x14ac:dyDescent="0.25">
      <c r="B52" s="94"/>
      <c r="C52" s="94"/>
      <c r="D52" s="118"/>
      <c r="E52" s="118"/>
      <c r="F52" s="118"/>
      <c r="G52" s="118"/>
      <c r="H52" s="118"/>
      <c r="I52" s="118"/>
    </row>
    <row r="53" spans="2:9" x14ac:dyDescent="0.25">
      <c r="B53" s="118"/>
      <c r="C53" s="118"/>
      <c r="D53" s="118"/>
      <c r="E53" s="118"/>
      <c r="F53" s="118"/>
      <c r="G53" s="118"/>
      <c r="H53" s="118"/>
      <c r="I53" s="118"/>
    </row>
    <row r="54" spans="2:9" x14ac:dyDescent="0.25">
      <c r="B54" s="118"/>
      <c r="C54" s="121" t="s">
        <v>7</v>
      </c>
      <c r="D54" s="121"/>
      <c r="E54" s="122"/>
      <c r="F54" s="122"/>
      <c r="G54" s="118"/>
      <c r="H54" s="118"/>
      <c r="I54" s="118"/>
    </row>
    <row r="55" spans="2:9" x14ac:dyDescent="0.25">
      <c r="B55" s="118"/>
      <c r="C55" s="121" t="s">
        <v>6</v>
      </c>
      <c r="D55" s="121"/>
      <c r="E55" s="122"/>
      <c r="F55" s="122"/>
      <c r="G55" s="118"/>
      <c r="H55" s="118"/>
      <c r="I55" s="118"/>
    </row>
    <row r="56" spans="2:9" x14ac:dyDescent="0.25">
      <c r="B56" s="94"/>
      <c r="C56" s="121" t="s">
        <v>8</v>
      </c>
      <c r="D56" s="121"/>
      <c r="E56" s="135"/>
      <c r="F56" s="135"/>
      <c r="G56" s="118"/>
      <c r="H56" s="118"/>
      <c r="I56" s="118"/>
    </row>
    <row r="57" spans="2:9" x14ac:dyDescent="0.25">
      <c r="B57" s="118"/>
      <c r="C57" s="145" t="s">
        <v>17</v>
      </c>
      <c r="D57" s="145"/>
      <c r="E57" s="145"/>
      <c r="F57" s="145"/>
      <c r="G57" s="118"/>
      <c r="H57" s="118"/>
      <c r="I57" s="118"/>
    </row>
    <row r="58" spans="2:9" x14ac:dyDescent="0.25">
      <c r="B58" s="118"/>
      <c r="C58" s="121" t="s">
        <v>7</v>
      </c>
      <c r="D58" s="121"/>
      <c r="E58" s="122"/>
      <c r="F58" s="122"/>
      <c r="G58" s="118"/>
      <c r="H58" s="118"/>
      <c r="I58" s="118"/>
    </row>
    <row r="59" spans="2:9" x14ac:dyDescent="0.25">
      <c r="B59" s="118"/>
      <c r="C59" s="121" t="s">
        <v>6</v>
      </c>
      <c r="D59" s="121"/>
      <c r="E59" s="122"/>
      <c r="F59" s="122"/>
      <c r="G59" s="118"/>
      <c r="H59" s="118"/>
      <c r="I59" s="118"/>
    </row>
    <row r="60" spans="2:9" x14ac:dyDescent="0.25">
      <c r="B60" s="118"/>
      <c r="C60" s="121" t="s">
        <v>16</v>
      </c>
      <c r="D60" s="121"/>
      <c r="E60" s="135"/>
      <c r="F60" s="135"/>
      <c r="G60" s="118"/>
      <c r="H60" s="118"/>
      <c r="I60" s="118"/>
    </row>
    <row r="61" spans="2:9" x14ac:dyDescent="0.25">
      <c r="B61" s="118"/>
      <c r="C61" s="118"/>
      <c r="D61" s="118"/>
      <c r="E61" s="118"/>
      <c r="F61" s="118"/>
      <c r="G61" s="118"/>
      <c r="H61" s="118"/>
      <c r="I61" s="118"/>
    </row>
    <row r="62" spans="2:9" ht="15.75" thickBot="1" x14ac:dyDescent="0.3">
      <c r="B62" s="77" t="s">
        <v>21</v>
      </c>
      <c r="C62" s="118"/>
      <c r="D62" s="118"/>
      <c r="E62" s="118"/>
      <c r="F62" s="118"/>
      <c r="G62" s="118"/>
      <c r="H62" s="118"/>
      <c r="I62" s="118"/>
    </row>
    <row r="63" spans="2:9" x14ac:dyDescent="0.25">
      <c r="B63" s="136"/>
      <c r="C63" s="137"/>
      <c r="D63" s="137"/>
      <c r="E63" s="137"/>
      <c r="F63" s="137"/>
      <c r="G63" s="137"/>
      <c r="H63" s="137"/>
      <c r="I63" s="138"/>
    </row>
    <row r="64" spans="2:9" x14ac:dyDescent="0.25">
      <c r="B64" s="139"/>
      <c r="C64" s="140"/>
      <c r="D64" s="140"/>
      <c r="E64" s="140"/>
      <c r="F64" s="140"/>
      <c r="G64" s="140"/>
      <c r="H64" s="140"/>
      <c r="I64" s="141"/>
    </row>
    <row r="65" spans="2:9" x14ac:dyDescent="0.25">
      <c r="B65" s="139"/>
      <c r="C65" s="140"/>
      <c r="D65" s="140"/>
      <c r="E65" s="140"/>
      <c r="F65" s="140"/>
      <c r="G65" s="140"/>
      <c r="H65" s="140"/>
      <c r="I65" s="141"/>
    </row>
    <row r="66" spans="2:9" x14ac:dyDescent="0.25">
      <c r="B66" s="139"/>
      <c r="C66" s="140"/>
      <c r="D66" s="140"/>
      <c r="E66" s="140"/>
      <c r="F66" s="140"/>
      <c r="G66" s="140"/>
      <c r="H66" s="140"/>
      <c r="I66" s="141"/>
    </row>
    <row r="67" spans="2:9" x14ac:dyDescent="0.25">
      <c r="B67" s="139"/>
      <c r="C67" s="140"/>
      <c r="D67" s="140"/>
      <c r="E67" s="140"/>
      <c r="F67" s="140"/>
      <c r="G67" s="140"/>
      <c r="H67" s="140"/>
      <c r="I67" s="141"/>
    </row>
    <row r="68" spans="2:9" x14ac:dyDescent="0.25">
      <c r="B68" s="139"/>
      <c r="C68" s="140"/>
      <c r="D68" s="140"/>
      <c r="E68" s="140"/>
      <c r="F68" s="140"/>
      <c r="G68" s="140"/>
      <c r="H68" s="140"/>
      <c r="I68" s="141"/>
    </row>
    <row r="69" spans="2:9" x14ac:dyDescent="0.25">
      <c r="B69" s="139"/>
      <c r="C69" s="140"/>
      <c r="D69" s="140"/>
      <c r="E69" s="140"/>
      <c r="F69" s="140"/>
      <c r="G69" s="140"/>
      <c r="H69" s="140"/>
      <c r="I69" s="141"/>
    </row>
    <row r="70" spans="2:9" x14ac:dyDescent="0.25">
      <c r="B70" s="139"/>
      <c r="C70" s="140"/>
      <c r="D70" s="140"/>
      <c r="E70" s="140"/>
      <c r="F70" s="140"/>
      <c r="G70" s="140"/>
      <c r="H70" s="140"/>
      <c r="I70" s="141"/>
    </row>
    <row r="71" spans="2:9" x14ac:dyDescent="0.25">
      <c r="B71" s="139"/>
      <c r="C71" s="140"/>
      <c r="D71" s="140"/>
      <c r="E71" s="140"/>
      <c r="F71" s="140"/>
      <c r="G71" s="140"/>
      <c r="H71" s="140"/>
      <c r="I71" s="141"/>
    </row>
    <row r="72" spans="2:9" x14ac:dyDescent="0.25">
      <c r="B72" s="139"/>
      <c r="C72" s="140"/>
      <c r="D72" s="140"/>
      <c r="E72" s="140"/>
      <c r="F72" s="140"/>
      <c r="G72" s="140"/>
      <c r="H72" s="140"/>
      <c r="I72" s="141"/>
    </row>
    <row r="73" spans="2:9" ht="15.75" thickBot="1" x14ac:dyDescent="0.3">
      <c r="B73" s="142"/>
      <c r="C73" s="143"/>
      <c r="D73" s="143"/>
      <c r="E73" s="143"/>
      <c r="F73" s="143"/>
      <c r="G73" s="143"/>
      <c r="H73" s="143"/>
      <c r="I73" s="144"/>
    </row>
    <row r="74" spans="2:9" x14ac:dyDescent="0.25">
      <c r="B74" s="118"/>
      <c r="C74" s="118"/>
      <c r="D74" s="118"/>
      <c r="E74" s="118"/>
      <c r="F74" s="118"/>
      <c r="G74" s="118"/>
      <c r="H74" s="118"/>
      <c r="I74" s="118"/>
    </row>
    <row r="75" spans="2:9" x14ac:dyDescent="0.25">
      <c r="B75" s="118"/>
      <c r="C75" s="118"/>
      <c r="D75" s="118"/>
      <c r="E75" s="118"/>
      <c r="F75" s="118"/>
      <c r="G75" s="118"/>
      <c r="H75" s="118"/>
      <c r="I75" s="118"/>
    </row>
    <row r="76" spans="2:9" x14ac:dyDescent="0.25">
      <c r="B76" s="118"/>
      <c r="C76" s="118"/>
      <c r="D76" s="118"/>
      <c r="E76" s="118"/>
      <c r="F76" s="118"/>
      <c r="G76" s="118"/>
      <c r="H76" s="118"/>
      <c r="I76" s="118"/>
    </row>
    <row r="77" spans="2:9" x14ac:dyDescent="0.25">
      <c r="B77" s="118"/>
      <c r="C77" s="118"/>
      <c r="D77" s="118"/>
      <c r="E77" s="118"/>
      <c r="F77" s="118"/>
      <c r="G77" s="118"/>
      <c r="H77" s="118"/>
      <c r="I77" s="118"/>
    </row>
    <row r="78" spans="2:9" x14ac:dyDescent="0.25">
      <c r="B78" s="118"/>
      <c r="C78" s="118"/>
      <c r="D78" s="118"/>
      <c r="E78" s="118"/>
      <c r="F78" s="118"/>
      <c r="G78" s="118"/>
      <c r="H78" s="118"/>
      <c r="I78" s="118"/>
    </row>
    <row r="79" spans="2:9" x14ac:dyDescent="0.25">
      <c r="B79" s="118"/>
      <c r="C79" s="118"/>
      <c r="D79" s="118"/>
      <c r="E79" s="118"/>
      <c r="F79" s="118"/>
      <c r="G79" s="118"/>
      <c r="H79" s="118"/>
      <c r="I79" s="118"/>
    </row>
    <row r="80" spans="2:9" x14ac:dyDescent="0.25">
      <c r="B80" s="118"/>
      <c r="C80" s="118"/>
      <c r="D80" s="118"/>
      <c r="E80" s="118"/>
      <c r="F80" s="118"/>
      <c r="G80" s="118"/>
      <c r="H80" s="118"/>
      <c r="I80" s="118"/>
    </row>
    <row r="81" spans="2:9" x14ac:dyDescent="0.25">
      <c r="B81" s="118"/>
      <c r="C81" s="118"/>
      <c r="D81" s="118"/>
      <c r="E81" s="118"/>
      <c r="F81" s="118"/>
      <c r="G81" s="118"/>
      <c r="H81" s="118"/>
      <c r="I81" s="118"/>
    </row>
    <row r="82" spans="2:9" x14ac:dyDescent="0.25">
      <c r="B82" s="118"/>
      <c r="C82" s="118"/>
      <c r="D82" s="118"/>
      <c r="E82" s="118"/>
      <c r="F82" s="118"/>
      <c r="G82" s="118"/>
      <c r="H82" s="118"/>
      <c r="I82" s="118"/>
    </row>
    <row r="83" spans="2:9" x14ac:dyDescent="0.25">
      <c r="B83" s="118"/>
      <c r="C83" s="118"/>
      <c r="D83" s="118"/>
      <c r="E83" s="118"/>
      <c r="F83" s="118"/>
      <c r="G83" s="118"/>
      <c r="H83" s="118"/>
      <c r="I83" s="118"/>
    </row>
    <row r="84" spans="2:9" x14ac:dyDescent="0.25">
      <c r="B84" s="118"/>
      <c r="C84" s="118"/>
      <c r="D84" s="118"/>
      <c r="E84" s="118"/>
      <c r="F84" s="118"/>
      <c r="G84" s="118"/>
      <c r="H84" s="118"/>
      <c r="I84" s="118"/>
    </row>
    <row r="85" spans="2:9" x14ac:dyDescent="0.25">
      <c r="B85" s="118"/>
      <c r="C85" s="118"/>
      <c r="D85" s="118"/>
      <c r="E85" s="118"/>
      <c r="F85" s="118"/>
      <c r="G85" s="118"/>
      <c r="H85" s="118"/>
      <c r="I85" s="118"/>
    </row>
    <row r="86" spans="2:9" x14ac:dyDescent="0.25">
      <c r="B86" s="118"/>
      <c r="C86" s="118"/>
      <c r="D86" s="118"/>
      <c r="E86" s="118"/>
      <c r="F86" s="118"/>
      <c r="G86" s="118"/>
      <c r="H86" s="118"/>
      <c r="I86" s="118"/>
    </row>
    <row r="87" spans="2:9" x14ac:dyDescent="0.25">
      <c r="B87" s="118"/>
      <c r="C87" s="118"/>
      <c r="D87" s="118"/>
      <c r="E87" s="118"/>
      <c r="F87" s="118"/>
      <c r="G87" s="118"/>
      <c r="H87" s="118"/>
      <c r="I87" s="118"/>
    </row>
    <row r="88" spans="2:9" x14ac:dyDescent="0.25">
      <c r="B88" s="118"/>
      <c r="C88" s="118"/>
      <c r="D88" s="118"/>
      <c r="E88" s="118"/>
      <c r="F88" s="118"/>
      <c r="G88" s="118"/>
      <c r="H88" s="118"/>
      <c r="I88" s="118"/>
    </row>
    <row r="89" spans="2:9" x14ac:dyDescent="0.25">
      <c r="B89" s="118"/>
      <c r="C89" s="118"/>
      <c r="D89" s="118"/>
      <c r="E89" s="118"/>
      <c r="F89" s="118"/>
      <c r="G89" s="118"/>
      <c r="H89" s="118"/>
      <c r="I89" s="118"/>
    </row>
    <row r="90" spans="2:9" x14ac:dyDescent="0.25">
      <c r="B90" s="118"/>
      <c r="C90" s="118"/>
      <c r="D90" s="118"/>
      <c r="E90" s="118"/>
      <c r="F90" s="118"/>
      <c r="G90" s="118"/>
      <c r="H90" s="118"/>
      <c r="I90" s="118"/>
    </row>
    <row r="91" spans="2:9" x14ac:dyDescent="0.25">
      <c r="B91" s="118"/>
      <c r="C91" s="118"/>
      <c r="D91" s="118"/>
      <c r="E91" s="118"/>
      <c r="F91" s="118"/>
      <c r="G91" s="118"/>
      <c r="H91" s="118"/>
      <c r="I91" s="118"/>
    </row>
    <row r="92" spans="2:9" x14ac:dyDescent="0.25">
      <c r="B92" s="118"/>
      <c r="C92" s="118"/>
      <c r="D92" s="118"/>
      <c r="E92" s="118"/>
      <c r="F92" s="118"/>
      <c r="G92" s="118"/>
      <c r="H92" s="118"/>
      <c r="I92" s="118"/>
    </row>
    <row r="93" spans="2:9" x14ac:dyDescent="0.25">
      <c r="B93" s="118"/>
      <c r="C93" s="118"/>
      <c r="D93" s="118"/>
      <c r="E93" s="118"/>
      <c r="F93" s="118"/>
      <c r="G93" s="118"/>
      <c r="H93" s="118"/>
      <c r="I93" s="118"/>
    </row>
    <row r="94" spans="2:9" x14ac:dyDescent="0.25">
      <c r="B94" s="118"/>
      <c r="C94" s="118"/>
      <c r="D94" s="118"/>
      <c r="E94" s="118"/>
      <c r="F94" s="118"/>
      <c r="G94" s="118"/>
      <c r="H94" s="118"/>
      <c r="I94" s="118"/>
    </row>
    <row r="95" spans="2:9" x14ac:dyDescent="0.25">
      <c r="B95" s="118"/>
      <c r="C95" s="118"/>
      <c r="D95" s="118"/>
      <c r="E95" s="118"/>
      <c r="F95" s="118"/>
      <c r="G95" s="118"/>
      <c r="H95" s="118"/>
      <c r="I95" s="118"/>
    </row>
    <row r="96" spans="2:9" x14ac:dyDescent="0.25">
      <c r="B96" s="118"/>
      <c r="C96" s="118"/>
      <c r="D96" s="118"/>
      <c r="E96" s="118"/>
      <c r="F96" s="118"/>
      <c r="G96" s="118"/>
      <c r="H96" s="118"/>
      <c r="I96" s="118"/>
    </row>
    <row r="97" spans="2:9" x14ac:dyDescent="0.25">
      <c r="B97" s="118"/>
      <c r="C97" s="118"/>
      <c r="D97" s="118"/>
      <c r="E97" s="118"/>
      <c r="F97" s="118"/>
      <c r="G97" s="118"/>
      <c r="H97" s="118"/>
      <c r="I97" s="118"/>
    </row>
    <row r="98" spans="2:9" x14ac:dyDescent="0.25">
      <c r="B98" s="118"/>
      <c r="C98" s="118"/>
      <c r="D98" s="118"/>
      <c r="E98" s="118"/>
      <c r="F98" s="118"/>
      <c r="G98" s="118"/>
      <c r="H98" s="118"/>
      <c r="I98" s="118"/>
    </row>
    <row r="99" spans="2:9" x14ac:dyDescent="0.25">
      <c r="B99" s="118"/>
      <c r="C99" s="118"/>
      <c r="D99" s="118"/>
      <c r="E99" s="118"/>
      <c r="F99" s="118"/>
      <c r="G99" s="118"/>
      <c r="H99" s="118"/>
      <c r="I99" s="118"/>
    </row>
    <row r="100" spans="2:9" x14ac:dyDescent="0.25">
      <c r="B100" s="118"/>
      <c r="C100" s="118"/>
      <c r="D100" s="118"/>
      <c r="E100" s="118"/>
      <c r="F100" s="118"/>
      <c r="G100" s="118"/>
      <c r="H100" s="118"/>
      <c r="I100" s="118"/>
    </row>
    <row r="101" spans="2:9" x14ac:dyDescent="0.25">
      <c r="B101" s="118"/>
      <c r="C101" s="118"/>
      <c r="D101" s="118"/>
      <c r="E101" s="118"/>
      <c r="F101" s="118"/>
      <c r="G101" s="118"/>
      <c r="H101" s="118"/>
      <c r="I101" s="118"/>
    </row>
    <row r="102" spans="2:9" x14ac:dyDescent="0.25">
      <c r="B102" s="118"/>
      <c r="C102" s="118"/>
      <c r="D102" s="118"/>
      <c r="E102" s="118"/>
      <c r="F102" s="118"/>
      <c r="G102" s="118"/>
      <c r="H102" s="118"/>
      <c r="I102" s="118"/>
    </row>
    <row r="103" spans="2:9" x14ac:dyDescent="0.25">
      <c r="B103" s="118"/>
      <c r="C103" s="118"/>
      <c r="D103" s="118"/>
      <c r="E103" s="118"/>
      <c r="F103" s="118"/>
      <c r="G103" s="118"/>
      <c r="H103" s="118"/>
      <c r="I103" s="118"/>
    </row>
    <row r="104" spans="2:9" x14ac:dyDescent="0.25">
      <c r="B104" s="118"/>
      <c r="C104" s="118"/>
      <c r="D104" s="118"/>
      <c r="E104" s="118"/>
      <c r="F104" s="118"/>
      <c r="G104" s="118"/>
      <c r="H104" s="118"/>
      <c r="I104" s="118"/>
    </row>
    <row r="105" spans="2:9" x14ac:dyDescent="0.25">
      <c r="B105" s="118"/>
      <c r="C105" s="118"/>
      <c r="D105" s="118"/>
      <c r="E105" s="118"/>
      <c r="F105" s="118"/>
      <c r="G105" s="118"/>
      <c r="H105" s="118"/>
      <c r="I105" s="118"/>
    </row>
    <row r="106" spans="2:9" x14ac:dyDescent="0.25">
      <c r="B106" s="118"/>
      <c r="C106" s="118"/>
      <c r="D106" s="118"/>
      <c r="E106" s="118"/>
      <c r="F106" s="118"/>
      <c r="G106" s="118"/>
      <c r="H106" s="118"/>
      <c r="I106" s="118"/>
    </row>
    <row r="107" spans="2:9" x14ac:dyDescent="0.25">
      <c r="B107" s="118"/>
      <c r="C107" s="118"/>
      <c r="D107" s="118"/>
      <c r="E107" s="118"/>
      <c r="F107" s="118"/>
      <c r="G107" s="118"/>
      <c r="H107" s="118"/>
      <c r="I107" s="118"/>
    </row>
    <row r="108" spans="2:9" x14ac:dyDescent="0.25">
      <c r="B108" s="118"/>
      <c r="C108" s="118"/>
      <c r="D108" s="118"/>
      <c r="E108" s="118"/>
      <c r="F108" s="118"/>
      <c r="G108" s="118"/>
      <c r="H108" s="118"/>
      <c r="I108" s="118"/>
    </row>
    <row r="109" spans="2:9" x14ac:dyDescent="0.25">
      <c r="B109" s="118"/>
      <c r="C109" s="118"/>
      <c r="D109" s="118"/>
      <c r="E109" s="118"/>
      <c r="F109" s="118"/>
      <c r="G109" s="118"/>
      <c r="H109" s="118"/>
      <c r="I109" s="118"/>
    </row>
    <row r="110" spans="2:9" x14ac:dyDescent="0.25">
      <c r="B110" s="118"/>
      <c r="C110" s="118"/>
      <c r="D110" s="118"/>
      <c r="E110" s="118"/>
      <c r="F110" s="118"/>
      <c r="G110" s="118"/>
      <c r="H110" s="118"/>
      <c r="I110" s="118"/>
    </row>
    <row r="111" spans="2:9" x14ac:dyDescent="0.25">
      <c r="B111" s="118"/>
      <c r="C111" s="118"/>
      <c r="D111" s="118"/>
      <c r="E111" s="118"/>
      <c r="F111" s="118"/>
      <c r="G111" s="118"/>
      <c r="H111" s="118"/>
      <c r="I111" s="118"/>
    </row>
    <row r="112" spans="2:9" x14ac:dyDescent="0.25">
      <c r="B112" s="118"/>
      <c r="C112" s="118"/>
      <c r="D112" s="118"/>
      <c r="E112" s="118"/>
      <c r="F112" s="118"/>
      <c r="G112" s="118"/>
      <c r="H112" s="118"/>
      <c r="I112" s="118"/>
    </row>
    <row r="113" spans="2:9" x14ac:dyDescent="0.25">
      <c r="B113" s="118"/>
      <c r="C113" s="118"/>
      <c r="D113" s="118"/>
      <c r="E113" s="118"/>
      <c r="F113" s="118"/>
      <c r="G113" s="118"/>
      <c r="H113" s="118"/>
      <c r="I113" s="118"/>
    </row>
    <row r="114" spans="2:9" x14ac:dyDescent="0.25">
      <c r="B114" s="118"/>
      <c r="C114" s="118"/>
      <c r="D114" s="118"/>
      <c r="E114" s="118"/>
      <c r="F114" s="118"/>
      <c r="G114" s="118"/>
      <c r="H114" s="118"/>
      <c r="I114" s="118"/>
    </row>
    <row r="115" spans="2:9" x14ac:dyDescent="0.25">
      <c r="B115" s="118"/>
      <c r="C115" s="118"/>
      <c r="D115" s="118"/>
      <c r="E115" s="118"/>
      <c r="F115" s="118"/>
      <c r="G115" s="118"/>
      <c r="H115" s="118"/>
      <c r="I115" s="118"/>
    </row>
    <row r="116" spans="2:9" x14ac:dyDescent="0.25">
      <c r="B116" s="118"/>
      <c r="C116" s="118"/>
      <c r="D116" s="118"/>
      <c r="E116" s="118"/>
      <c r="F116" s="118"/>
      <c r="G116" s="118"/>
      <c r="H116" s="118"/>
      <c r="I116" s="118"/>
    </row>
    <row r="117" spans="2:9" x14ac:dyDescent="0.25">
      <c r="B117" s="118"/>
      <c r="C117" s="118"/>
      <c r="D117" s="118"/>
      <c r="E117" s="118"/>
      <c r="F117" s="118"/>
      <c r="G117" s="118"/>
      <c r="H117" s="118"/>
      <c r="I117" s="118"/>
    </row>
    <row r="118" spans="2:9" x14ac:dyDescent="0.25">
      <c r="B118" s="118"/>
      <c r="C118" s="118"/>
      <c r="D118" s="118"/>
      <c r="E118" s="118"/>
      <c r="F118" s="118"/>
      <c r="G118" s="118"/>
      <c r="H118" s="118"/>
      <c r="I118" s="118"/>
    </row>
    <row r="119" spans="2:9" x14ac:dyDescent="0.25">
      <c r="B119" s="118"/>
      <c r="C119" s="118"/>
      <c r="D119" s="118"/>
      <c r="E119" s="118"/>
      <c r="F119" s="118"/>
      <c r="G119" s="118"/>
      <c r="H119" s="118"/>
      <c r="I119" s="118"/>
    </row>
    <row r="120" spans="2:9" x14ac:dyDescent="0.25">
      <c r="B120" s="118"/>
      <c r="C120" s="118"/>
      <c r="D120" s="118"/>
      <c r="E120" s="118"/>
      <c r="F120" s="118"/>
      <c r="G120" s="118"/>
      <c r="H120" s="118"/>
      <c r="I120" s="118"/>
    </row>
    <row r="121" spans="2:9" x14ac:dyDescent="0.25">
      <c r="B121" s="118"/>
      <c r="C121" s="118"/>
      <c r="D121" s="118"/>
      <c r="E121" s="118"/>
      <c r="F121" s="118"/>
      <c r="G121" s="118"/>
      <c r="H121" s="118"/>
      <c r="I121" s="118"/>
    </row>
    <row r="122" spans="2:9" x14ac:dyDescent="0.25">
      <c r="B122" s="118"/>
      <c r="C122" s="118"/>
      <c r="D122" s="118"/>
      <c r="E122" s="118"/>
      <c r="F122" s="118"/>
      <c r="G122" s="118"/>
      <c r="H122" s="118"/>
      <c r="I122" s="118"/>
    </row>
    <row r="123" spans="2:9" x14ac:dyDescent="0.25">
      <c r="B123" s="118"/>
      <c r="C123" s="118"/>
      <c r="D123" s="118"/>
      <c r="E123" s="118"/>
      <c r="F123" s="118"/>
      <c r="G123" s="118"/>
      <c r="H123" s="118"/>
      <c r="I123" s="118"/>
    </row>
    <row r="124" spans="2:9" x14ac:dyDescent="0.25">
      <c r="B124" s="118"/>
      <c r="C124" s="118"/>
      <c r="D124" s="118"/>
      <c r="E124" s="118"/>
      <c r="F124" s="118"/>
      <c r="G124" s="118"/>
      <c r="H124" s="118"/>
      <c r="I124" s="118"/>
    </row>
    <row r="125" spans="2:9" x14ac:dyDescent="0.25">
      <c r="B125" s="118"/>
      <c r="C125" s="118"/>
      <c r="D125" s="118"/>
      <c r="E125" s="118"/>
      <c r="F125" s="118"/>
      <c r="G125" s="118"/>
      <c r="H125" s="118"/>
      <c r="I125" s="118"/>
    </row>
    <row r="126" spans="2:9" x14ac:dyDescent="0.25">
      <c r="B126" s="118"/>
      <c r="C126" s="118"/>
      <c r="D126" s="118"/>
      <c r="E126" s="118"/>
      <c r="F126" s="118"/>
      <c r="G126" s="118"/>
      <c r="H126" s="118"/>
      <c r="I126" s="118"/>
    </row>
    <row r="127" spans="2:9" x14ac:dyDescent="0.25">
      <c r="B127" s="118"/>
      <c r="C127" s="118"/>
      <c r="D127" s="118"/>
      <c r="E127" s="118"/>
      <c r="F127" s="118"/>
      <c r="G127" s="118"/>
      <c r="H127" s="118"/>
      <c r="I127" s="118"/>
    </row>
    <row r="128" spans="2:9" x14ac:dyDescent="0.25">
      <c r="B128" s="118"/>
      <c r="C128" s="118"/>
      <c r="D128" s="118"/>
      <c r="E128" s="118"/>
      <c r="F128" s="118"/>
      <c r="G128" s="118"/>
      <c r="H128" s="118"/>
      <c r="I128" s="118"/>
    </row>
    <row r="129" spans="2:9" x14ac:dyDescent="0.25">
      <c r="B129" s="118"/>
      <c r="C129" s="118"/>
      <c r="D129" s="118"/>
      <c r="E129" s="118"/>
      <c r="F129" s="118"/>
      <c r="G129" s="118"/>
      <c r="H129" s="118"/>
      <c r="I129" s="118"/>
    </row>
    <row r="130" spans="2:9" x14ac:dyDescent="0.25">
      <c r="B130" s="118"/>
      <c r="C130" s="118"/>
      <c r="D130" s="118"/>
      <c r="E130" s="118"/>
      <c r="F130" s="118"/>
      <c r="G130" s="118"/>
      <c r="H130" s="118"/>
      <c r="I130" s="118"/>
    </row>
    <row r="131" spans="2:9" x14ac:dyDescent="0.25">
      <c r="B131" s="118"/>
      <c r="C131" s="118"/>
      <c r="D131" s="118"/>
      <c r="E131" s="118"/>
      <c r="F131" s="118"/>
      <c r="G131" s="118"/>
      <c r="H131" s="118"/>
      <c r="I131" s="118"/>
    </row>
    <row r="132" spans="2:9" x14ac:dyDescent="0.25">
      <c r="B132" s="118"/>
      <c r="C132" s="118"/>
      <c r="D132" s="118"/>
      <c r="E132" s="118"/>
      <c r="F132" s="118"/>
      <c r="G132" s="118"/>
      <c r="H132" s="118"/>
      <c r="I132" s="118"/>
    </row>
    <row r="133" spans="2:9" x14ac:dyDescent="0.25">
      <c r="B133" s="118"/>
      <c r="C133" s="118"/>
      <c r="D133" s="118"/>
      <c r="E133" s="118"/>
      <c r="F133" s="118"/>
      <c r="G133" s="118"/>
      <c r="H133" s="118"/>
      <c r="I133" s="118"/>
    </row>
    <row r="134" spans="2:9" x14ac:dyDescent="0.25">
      <c r="B134" s="118"/>
      <c r="C134" s="118"/>
      <c r="D134" s="118"/>
      <c r="E134" s="118"/>
      <c r="F134" s="118"/>
      <c r="G134" s="118"/>
      <c r="H134" s="118"/>
      <c r="I134" s="118"/>
    </row>
    <row r="135" spans="2:9" x14ac:dyDescent="0.25">
      <c r="B135" s="118"/>
      <c r="C135" s="118"/>
      <c r="D135" s="118"/>
      <c r="E135" s="118"/>
      <c r="F135" s="118"/>
      <c r="G135" s="118"/>
      <c r="H135" s="118"/>
      <c r="I135" s="118"/>
    </row>
    <row r="136" spans="2:9" x14ac:dyDescent="0.25">
      <c r="B136" s="118"/>
      <c r="C136" s="118"/>
      <c r="D136" s="118"/>
      <c r="E136" s="118"/>
      <c r="F136" s="118"/>
      <c r="G136" s="118"/>
      <c r="H136" s="118"/>
      <c r="I136" s="118"/>
    </row>
    <row r="137" spans="2:9" x14ac:dyDescent="0.25">
      <c r="B137" s="118"/>
      <c r="C137" s="118"/>
      <c r="D137" s="118"/>
      <c r="E137" s="118"/>
      <c r="F137" s="118"/>
      <c r="G137" s="118"/>
      <c r="H137" s="118"/>
      <c r="I137" s="118"/>
    </row>
    <row r="138" spans="2:9" x14ac:dyDescent="0.25">
      <c r="B138" s="118"/>
      <c r="C138" s="118"/>
      <c r="D138" s="118"/>
      <c r="E138" s="118"/>
      <c r="F138" s="118"/>
      <c r="G138" s="118"/>
      <c r="H138" s="118"/>
      <c r="I138" s="118"/>
    </row>
    <row r="139" spans="2:9" x14ac:dyDescent="0.25">
      <c r="B139" s="118"/>
      <c r="C139" s="118"/>
      <c r="D139" s="118"/>
      <c r="E139" s="118"/>
      <c r="F139" s="118"/>
      <c r="G139" s="118"/>
      <c r="H139" s="118"/>
      <c r="I139" s="118"/>
    </row>
    <row r="140" spans="2:9" x14ac:dyDescent="0.25">
      <c r="B140" s="118"/>
      <c r="C140" s="118"/>
      <c r="D140" s="118"/>
      <c r="E140" s="118"/>
      <c r="F140" s="118"/>
      <c r="G140" s="118"/>
      <c r="H140" s="118"/>
      <c r="I140" s="118"/>
    </row>
    <row r="141" spans="2:9" x14ac:dyDescent="0.25">
      <c r="B141" s="118"/>
      <c r="C141" s="118"/>
      <c r="D141" s="118"/>
      <c r="E141" s="118"/>
      <c r="F141" s="118"/>
      <c r="G141" s="118"/>
      <c r="H141" s="118"/>
      <c r="I141" s="118"/>
    </row>
    <row r="142" spans="2:9" x14ac:dyDescent="0.25">
      <c r="B142" s="118"/>
      <c r="C142" s="118"/>
      <c r="D142" s="118"/>
      <c r="E142" s="118"/>
      <c r="F142" s="118"/>
      <c r="G142" s="118"/>
      <c r="H142" s="118"/>
      <c r="I142" s="118"/>
    </row>
    <row r="143" spans="2:9" x14ac:dyDescent="0.25">
      <c r="B143" s="118"/>
      <c r="C143" s="118"/>
      <c r="D143" s="118"/>
      <c r="E143" s="118"/>
      <c r="F143" s="118"/>
      <c r="G143" s="118"/>
      <c r="H143" s="118"/>
      <c r="I143" s="118"/>
    </row>
    <row r="144" spans="2:9" x14ac:dyDescent="0.25">
      <c r="B144" s="118"/>
      <c r="C144" s="118"/>
      <c r="D144" s="118"/>
      <c r="E144" s="118"/>
      <c r="F144" s="118"/>
      <c r="G144" s="118"/>
      <c r="H144" s="118"/>
      <c r="I144" s="118"/>
    </row>
    <row r="145" spans="2:9" x14ac:dyDescent="0.25">
      <c r="B145" s="118"/>
      <c r="C145" s="118"/>
      <c r="D145" s="118"/>
      <c r="E145" s="118"/>
      <c r="F145" s="118"/>
      <c r="G145" s="118"/>
      <c r="H145" s="118"/>
      <c r="I145" s="118"/>
    </row>
    <row r="146" spans="2:9" x14ac:dyDescent="0.25">
      <c r="B146" s="118"/>
      <c r="C146" s="118"/>
      <c r="D146" s="118"/>
      <c r="E146" s="118"/>
      <c r="F146" s="118"/>
      <c r="G146" s="118"/>
      <c r="H146" s="118"/>
      <c r="I146" s="118"/>
    </row>
    <row r="147" spans="2:9" x14ac:dyDescent="0.25">
      <c r="B147" s="118"/>
      <c r="C147" s="118"/>
      <c r="D147" s="118"/>
      <c r="E147" s="118"/>
      <c r="F147" s="118"/>
      <c r="G147" s="118"/>
      <c r="H147" s="118"/>
      <c r="I147" s="118"/>
    </row>
    <row r="148" spans="2:9" x14ac:dyDescent="0.25">
      <c r="B148" s="118"/>
      <c r="C148" s="118"/>
      <c r="D148" s="118"/>
      <c r="E148" s="118"/>
      <c r="F148" s="118"/>
      <c r="G148" s="118"/>
      <c r="H148" s="118"/>
      <c r="I148" s="118"/>
    </row>
    <row r="149" spans="2:9" x14ac:dyDescent="0.25">
      <c r="B149" s="37"/>
      <c r="C149" s="37"/>
      <c r="D149" s="37"/>
      <c r="E149" s="37"/>
      <c r="F149" s="37"/>
      <c r="G149" s="37"/>
      <c r="H149" s="37"/>
      <c r="I149" s="37"/>
    </row>
    <row r="150" spans="2:9" x14ac:dyDescent="0.25">
      <c r="B150" s="37"/>
      <c r="C150" s="37"/>
      <c r="D150" s="37"/>
      <c r="E150" s="37"/>
      <c r="F150" s="37"/>
      <c r="G150" s="37"/>
      <c r="H150" s="37"/>
      <c r="I150" s="37"/>
    </row>
    <row r="151" spans="2:9" x14ac:dyDescent="0.25">
      <c r="B151" s="37"/>
      <c r="C151" s="37"/>
      <c r="D151" s="37"/>
      <c r="E151" s="37"/>
      <c r="F151" s="37"/>
      <c r="G151" s="37"/>
      <c r="H151" s="37"/>
      <c r="I151" s="37"/>
    </row>
    <row r="152" spans="2:9" x14ac:dyDescent="0.25">
      <c r="B152" s="37"/>
      <c r="C152" s="37"/>
      <c r="D152" s="37"/>
      <c r="E152" s="37"/>
      <c r="F152" s="37"/>
      <c r="G152" s="37"/>
      <c r="H152" s="37"/>
      <c r="I152" s="37"/>
    </row>
  </sheetData>
  <sheetProtection algorithmName="SHA-512" hashValue="i3CM/58fRNLPQr97gB5/ZMca9B6U2LqWHt7CM5lVzQCa0dVaPRdBXb4rImSC/U3QujzO8+qZoWi68Ykbq1qzFQ==" saltValue="2zAV44zmMVz1i3sltjXeIQ==" spinCount="100000" sheet="1" selectLockedCells="1"/>
  <mergeCells count="25">
    <mergeCell ref="B63:I73"/>
    <mergeCell ref="C57:F57"/>
    <mergeCell ref="C58:D58"/>
    <mergeCell ref="E58:F58"/>
    <mergeCell ref="C59:D59"/>
    <mergeCell ref="E59:F59"/>
    <mergeCell ref="C60:D60"/>
    <mergeCell ref="E60:F60"/>
    <mergeCell ref="C54:D54"/>
    <mergeCell ref="E54:F54"/>
    <mergeCell ref="C55:D55"/>
    <mergeCell ref="E55:F55"/>
    <mergeCell ref="C56:D56"/>
    <mergeCell ref="E56:F56"/>
    <mergeCell ref="B51:D51"/>
    <mergeCell ref="B6:I6"/>
    <mergeCell ref="B7:I7"/>
    <mergeCell ref="B8:C8"/>
    <mergeCell ref="D8:F8"/>
    <mergeCell ref="D9:F9"/>
    <mergeCell ref="C11:G11"/>
    <mergeCell ref="C27:G27"/>
    <mergeCell ref="B46:D46"/>
    <mergeCell ref="B47:D47"/>
    <mergeCell ref="B48:D48"/>
  </mergeCells>
  <conditionalFormatting sqref="E49">
    <cfRule type="containsText" dxfId="54" priority="16" operator="containsText" text="YES">
      <formula>NOT(ISERROR(SEARCH("YES",E49)))</formula>
    </cfRule>
    <cfRule type="containsText" dxfId="53" priority="17" operator="containsText" text="NO">
      <formula>NOT(ISERROR(SEARCH("NO",E49)))</formula>
    </cfRule>
  </conditionalFormatting>
  <conditionalFormatting sqref="E51">
    <cfRule type="containsText" dxfId="52" priority="14" operator="containsText" text="NO">
      <formula>NOT(ISERROR(SEARCH("NO",E51)))</formula>
    </cfRule>
    <cfRule type="containsText" dxfId="51" priority="15" operator="containsText" text="YES">
      <formula>NOT(ISERROR(SEARCH("YES",E51)))</formula>
    </cfRule>
  </conditionalFormatting>
  <conditionalFormatting sqref="D45:E45">
    <cfRule type="expression" dxfId="50" priority="13">
      <formula>$D$13=$X$11</formula>
    </cfRule>
  </conditionalFormatting>
  <conditionalFormatting sqref="H17:H28 H33:H42 D9:D10">
    <cfRule type="cellIs" dxfId="49" priority="12" operator="notEqual">
      <formula>0</formula>
    </cfRule>
  </conditionalFormatting>
  <conditionalFormatting sqref="I17:I28 I33:I42">
    <cfRule type="cellIs" dxfId="48" priority="11" operator="notEqual">
      <formula>0</formula>
    </cfRule>
  </conditionalFormatting>
  <conditionalFormatting sqref="H31:I42">
    <cfRule type="expression" dxfId="47" priority="10">
      <formula>$D$13=$X$11</formula>
    </cfRule>
  </conditionalFormatting>
  <conditionalFormatting sqref="D8:F8">
    <cfRule type="cellIs" dxfId="46" priority="9" operator="notEqual">
      <formula>0</formula>
    </cfRule>
  </conditionalFormatting>
  <conditionalFormatting sqref="C13:E24 G13:G24">
    <cfRule type="cellIs" dxfId="45" priority="8" operator="notEqual">
      <formula>0</formula>
    </cfRule>
  </conditionalFormatting>
  <conditionalFormatting sqref="B41:G41 B27:B40 C42:E42 G42">
    <cfRule type="expression" dxfId="44" priority="7">
      <formula>#REF!=#REF!</formula>
    </cfRule>
  </conditionalFormatting>
  <conditionalFormatting sqref="C29:E40 G29:G40">
    <cfRule type="cellIs" dxfId="43" priority="6" operator="notEqual">
      <formula>0</formula>
    </cfRule>
  </conditionalFormatting>
  <conditionalFormatting sqref="F42 D45:E45">
    <cfRule type="expression" dxfId="42" priority="4">
      <formula>#REF!=#REF!</formula>
    </cfRule>
  </conditionalFormatting>
  <conditionalFormatting sqref="E50">
    <cfRule type="containsText" dxfId="41" priority="2" operator="containsText" text="YES">
      <formula>NOT(ISERROR(SEARCH("YES",E50)))</formula>
    </cfRule>
    <cfRule type="containsText" dxfId="40" priority="3" operator="containsText" text="NO">
      <formula>NOT(ISERROR(SEARCH("NO",E50)))</formula>
    </cfRule>
  </conditionalFormatting>
  <conditionalFormatting sqref="E50">
    <cfRule type="cellIs" dxfId="39" priority="1" operator="lessThan">
      <formula>0</formula>
    </cfRule>
  </conditionalFormatting>
  <dataValidations count="2">
    <dataValidation type="list" allowBlank="1" showInputMessage="1" showErrorMessage="1" sqref="E51" xr:uid="{47E77000-4144-48F4-B25B-A3BE8971036D}">
      <formula1>$X$15:$X$17</formula1>
    </dataValidation>
    <dataValidation type="decimal" allowBlank="1" showInputMessage="1" showErrorMessage="1" sqref="D10:F10" xr:uid="{5DB102CF-55D4-4AC2-B532-B18ECD7D6EA8}">
      <formula1>0</formula1>
      <formula2>1</formula2>
    </dataValidation>
  </dataValidations>
  <pageMargins left="0.7" right="0.7" top="0.75" bottom="0.75" header="0.3" footer="0.3"/>
  <pageSetup scale="59" orientation="portrait" r:id="rId1"/>
  <headerFooter>
    <oddFooter>&amp;L&amp;"Arial,Regular"&amp;8 &amp;C1099 ONLY Worksheet
Version 6.2
July 2021&amp;R&amp;"Arial,Regular"&amp;8 3</oddFooter>
  </headerFooter>
  <colBreaks count="2" manualBreakCount="2">
    <brk id="9" min="5" max="73" man="1"/>
    <brk id="10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3A13AED0-8FE6-4B7D-8ECB-AAF92AA54C16}">
            <xm:f>$D$9='Input Tab'!$K$8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C27:G42 D45:E45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4" tint="0.39997558519241921"/>
    <pageSetUpPr fitToPage="1"/>
  </sheetPr>
  <dimension ref="A6:X79"/>
  <sheetViews>
    <sheetView showGridLines="0" zoomScaleNormal="100" workbookViewId="0">
      <selection activeCell="F46" sqref="F46"/>
    </sheetView>
  </sheetViews>
  <sheetFormatPr defaultRowHeight="15" x14ac:dyDescent="0.25"/>
  <cols>
    <col min="2" max="2" width="16.140625" customWidth="1"/>
    <col min="3" max="3" width="25.7109375" customWidth="1"/>
    <col min="4" max="4" width="16.28515625" customWidth="1"/>
    <col min="5" max="5" width="27.28515625" bestFit="1" customWidth="1"/>
    <col min="6" max="6" width="16.5703125" bestFit="1" customWidth="1"/>
    <col min="7" max="7" width="28.5703125" bestFit="1" customWidth="1"/>
    <col min="8" max="8" width="16.28515625" customWidth="1"/>
    <col min="10" max="10" width="8.85546875" style="9"/>
    <col min="11" max="11" width="8.85546875" style="30"/>
    <col min="12" max="17" width="8.85546875" style="9"/>
    <col min="24" max="24" width="8.85546875" style="3"/>
  </cols>
  <sheetData>
    <row r="6" spans="2:24" ht="15.75" x14ac:dyDescent="0.25">
      <c r="B6" s="120" t="s">
        <v>44</v>
      </c>
      <c r="C6" s="120"/>
      <c r="D6" s="120"/>
      <c r="E6" s="120"/>
      <c r="F6" s="120"/>
      <c r="G6" s="120"/>
      <c r="H6" s="120"/>
      <c r="I6" s="120"/>
    </row>
    <row r="7" spans="2:24" ht="27" customHeight="1" x14ac:dyDescent="0.25">
      <c r="B7" s="127" t="s">
        <v>42</v>
      </c>
      <c r="C7" s="127"/>
      <c r="D7" s="127"/>
      <c r="E7" s="127"/>
      <c r="F7" s="127"/>
      <c r="G7" s="127"/>
      <c r="H7" s="127"/>
      <c r="I7" s="127"/>
    </row>
    <row r="8" spans="2:24" x14ac:dyDescent="0.25">
      <c r="B8" s="128" t="s">
        <v>0</v>
      </c>
      <c r="C8" s="129"/>
      <c r="D8" s="130">
        <f>'Input Tab'!D8</f>
        <v>0</v>
      </c>
      <c r="E8" s="130"/>
      <c r="F8" s="130"/>
      <c r="G8" s="50"/>
      <c r="H8" s="52"/>
      <c r="I8" s="52"/>
    </row>
    <row r="9" spans="2:24" x14ac:dyDescent="0.25">
      <c r="B9" s="107"/>
      <c r="C9" s="108" t="s">
        <v>38</v>
      </c>
      <c r="D9" s="131">
        <f>'Input Tab'!D9</f>
        <v>0</v>
      </c>
      <c r="E9" s="132"/>
      <c r="F9" s="133"/>
      <c r="G9" s="50"/>
      <c r="H9" s="52"/>
      <c r="I9" s="52"/>
    </row>
    <row r="10" spans="2:24" x14ac:dyDescent="0.25">
      <c r="B10" s="65"/>
      <c r="C10" s="66"/>
      <c r="D10" s="95"/>
      <c r="E10" s="95"/>
      <c r="F10" s="95"/>
      <c r="G10" s="50"/>
      <c r="H10" s="52"/>
      <c r="I10" s="52"/>
    </row>
    <row r="11" spans="2:24" ht="15.75" thickBot="1" x14ac:dyDescent="0.3">
      <c r="B11" s="62"/>
      <c r="C11" s="123" t="s">
        <v>25</v>
      </c>
      <c r="D11" s="123"/>
      <c r="E11" s="123"/>
      <c r="F11" s="123"/>
      <c r="G11" s="123"/>
      <c r="H11" s="52"/>
      <c r="I11" s="52"/>
      <c r="K11" s="30" t="s">
        <v>30</v>
      </c>
      <c r="X11" s="3" t="s">
        <v>2</v>
      </c>
    </row>
    <row r="12" spans="2:24" x14ac:dyDescent="0.25">
      <c r="B12" s="63"/>
      <c r="C12" s="64" t="s">
        <v>24</v>
      </c>
      <c r="D12" s="64" t="s">
        <v>26</v>
      </c>
      <c r="E12" s="101" t="s">
        <v>27</v>
      </c>
      <c r="F12" s="64" t="s">
        <v>29</v>
      </c>
      <c r="G12" s="102" t="s">
        <v>28</v>
      </c>
      <c r="H12" s="60"/>
      <c r="I12" s="60"/>
      <c r="X12" s="3" t="s">
        <v>3</v>
      </c>
    </row>
    <row r="13" spans="2:24" x14ac:dyDescent="0.25">
      <c r="B13" s="63"/>
      <c r="C13" s="67">
        <f>'Input Tab'!C13</f>
        <v>0</v>
      </c>
      <c r="D13" s="68">
        <f>'Input Tab'!D13</f>
        <v>0</v>
      </c>
      <c r="E13" s="68">
        <f>'Input Tab'!E13</f>
        <v>0</v>
      </c>
      <c r="F13" s="109">
        <f>D13-E13</f>
        <v>0</v>
      </c>
      <c r="G13" s="70">
        <f>'Input Tab'!G13</f>
        <v>0</v>
      </c>
      <c r="H13" s="60"/>
      <c r="I13" s="60"/>
    </row>
    <row r="14" spans="2:24" x14ac:dyDescent="0.25">
      <c r="B14" s="63"/>
      <c r="C14" s="67">
        <f>'Input Tab'!C14</f>
        <v>0</v>
      </c>
      <c r="D14" s="68">
        <f>'Input Tab'!D14</f>
        <v>0</v>
      </c>
      <c r="E14" s="68">
        <f>'Input Tab'!E14</f>
        <v>0</v>
      </c>
      <c r="F14" s="109">
        <f t="shared" ref="F14:F24" si="0">D14-E14</f>
        <v>0</v>
      </c>
      <c r="G14" s="70">
        <f>'Input Tab'!G14</f>
        <v>0</v>
      </c>
      <c r="H14" s="60"/>
      <c r="I14" s="60"/>
    </row>
    <row r="15" spans="2:24" x14ac:dyDescent="0.25">
      <c r="B15" s="63"/>
      <c r="C15" s="67">
        <f>'Input Tab'!C15</f>
        <v>0</v>
      </c>
      <c r="D15" s="68">
        <f>'Input Tab'!D15</f>
        <v>0</v>
      </c>
      <c r="E15" s="68">
        <f>'Input Tab'!E15</f>
        <v>0</v>
      </c>
      <c r="F15" s="109">
        <f t="shared" si="0"/>
        <v>0</v>
      </c>
      <c r="G15" s="70">
        <f>'Input Tab'!G15</f>
        <v>0</v>
      </c>
      <c r="H15" s="71"/>
      <c r="I15" s="71"/>
      <c r="K15" s="31"/>
      <c r="L15" s="16"/>
      <c r="M15" s="16"/>
      <c r="N15" s="16"/>
      <c r="O15" s="16"/>
      <c r="P15" s="16"/>
      <c r="Q15" s="16"/>
      <c r="X15" s="3" t="s">
        <v>4</v>
      </c>
    </row>
    <row r="16" spans="2:24" x14ac:dyDescent="0.25">
      <c r="B16" s="63"/>
      <c r="C16" s="67">
        <f>'Input Tab'!C16</f>
        <v>0</v>
      </c>
      <c r="D16" s="68">
        <f>'Input Tab'!D16</f>
        <v>0</v>
      </c>
      <c r="E16" s="68">
        <f>'Input Tab'!E16</f>
        <v>0</v>
      </c>
      <c r="F16" s="109">
        <f t="shared" si="0"/>
        <v>0</v>
      </c>
      <c r="G16" s="70">
        <f>'Input Tab'!G16</f>
        <v>0</v>
      </c>
      <c r="H16" s="72"/>
      <c r="I16" s="72"/>
      <c r="K16" s="33"/>
      <c r="L16" s="10"/>
      <c r="M16" s="10"/>
      <c r="N16" s="10"/>
      <c r="X16" s="3" t="s">
        <v>5</v>
      </c>
    </row>
    <row r="17" spans="1:14" x14ac:dyDescent="0.25">
      <c r="A17" s="17"/>
      <c r="B17" s="63"/>
      <c r="C17" s="67">
        <f>'Input Tab'!C17</f>
        <v>0</v>
      </c>
      <c r="D17" s="68">
        <f>'Input Tab'!D17</f>
        <v>0</v>
      </c>
      <c r="E17" s="68">
        <f>'Input Tab'!E17</f>
        <v>0</v>
      </c>
      <c r="F17" s="109">
        <f t="shared" si="0"/>
        <v>0</v>
      </c>
      <c r="G17" s="70">
        <f>'Input Tab'!G17</f>
        <v>0</v>
      </c>
      <c r="H17" s="73"/>
      <c r="I17" s="74"/>
      <c r="K17" s="34"/>
      <c r="L17" s="13"/>
      <c r="M17" s="13"/>
      <c r="N17" s="13"/>
    </row>
    <row r="18" spans="1:14" x14ac:dyDescent="0.25">
      <c r="A18" s="17"/>
      <c r="B18" s="63"/>
      <c r="C18" s="67">
        <f>'Input Tab'!C18</f>
        <v>0</v>
      </c>
      <c r="D18" s="68">
        <f>'Input Tab'!D18</f>
        <v>0</v>
      </c>
      <c r="E18" s="68">
        <f>'Input Tab'!E18</f>
        <v>0</v>
      </c>
      <c r="F18" s="109">
        <f t="shared" si="0"/>
        <v>0</v>
      </c>
      <c r="G18" s="70">
        <f>'Input Tab'!G18</f>
        <v>0</v>
      </c>
      <c r="H18" s="73"/>
      <c r="I18" s="74"/>
      <c r="K18" s="34"/>
      <c r="L18" s="13"/>
      <c r="M18" s="13"/>
      <c r="N18" s="13"/>
    </row>
    <row r="19" spans="1:14" x14ac:dyDescent="0.25">
      <c r="A19" s="17"/>
      <c r="B19" s="63"/>
      <c r="C19" s="67">
        <f>'Input Tab'!C19</f>
        <v>0</v>
      </c>
      <c r="D19" s="68">
        <f>'Input Tab'!D19</f>
        <v>0</v>
      </c>
      <c r="E19" s="68">
        <f>'Input Tab'!E19</f>
        <v>0</v>
      </c>
      <c r="F19" s="109">
        <f t="shared" si="0"/>
        <v>0</v>
      </c>
      <c r="G19" s="70">
        <f>'Input Tab'!G19</f>
        <v>0</v>
      </c>
      <c r="H19" s="73"/>
      <c r="I19" s="74"/>
      <c r="K19" s="34"/>
      <c r="L19" s="13"/>
      <c r="M19" s="13"/>
      <c r="N19" s="13"/>
    </row>
    <row r="20" spans="1:14" x14ac:dyDescent="0.25">
      <c r="B20" s="63"/>
      <c r="C20" s="67">
        <f>'Input Tab'!C20</f>
        <v>0</v>
      </c>
      <c r="D20" s="68">
        <f>'Input Tab'!D20</f>
        <v>0</v>
      </c>
      <c r="E20" s="68">
        <f>'Input Tab'!E20</f>
        <v>0</v>
      </c>
      <c r="F20" s="109">
        <f t="shared" si="0"/>
        <v>0</v>
      </c>
      <c r="G20" s="70">
        <f>'Input Tab'!G20</f>
        <v>0</v>
      </c>
      <c r="H20" s="73"/>
      <c r="I20" s="74"/>
      <c r="K20" s="34"/>
      <c r="L20" s="13"/>
      <c r="M20" s="13"/>
      <c r="N20" s="13"/>
    </row>
    <row r="21" spans="1:14" x14ac:dyDescent="0.25">
      <c r="B21" s="63"/>
      <c r="C21" s="67">
        <f>'Input Tab'!C21</f>
        <v>0</v>
      </c>
      <c r="D21" s="68">
        <f>'Input Tab'!D21</f>
        <v>0</v>
      </c>
      <c r="E21" s="68">
        <f>'Input Tab'!E21</f>
        <v>0</v>
      </c>
      <c r="F21" s="109">
        <f t="shared" si="0"/>
        <v>0</v>
      </c>
      <c r="G21" s="70">
        <f>'Input Tab'!G21</f>
        <v>0</v>
      </c>
      <c r="H21" s="73"/>
      <c r="I21" s="74"/>
      <c r="K21" s="34"/>
      <c r="L21" s="13"/>
      <c r="M21" s="13"/>
      <c r="N21" s="13"/>
    </row>
    <row r="22" spans="1:14" x14ac:dyDescent="0.25">
      <c r="B22" s="63"/>
      <c r="C22" s="67">
        <f>'Input Tab'!C22</f>
        <v>0</v>
      </c>
      <c r="D22" s="68">
        <f>'Input Tab'!D22</f>
        <v>0</v>
      </c>
      <c r="E22" s="68">
        <f>'Input Tab'!E22</f>
        <v>0</v>
      </c>
      <c r="F22" s="109">
        <f t="shared" si="0"/>
        <v>0</v>
      </c>
      <c r="G22" s="70">
        <f>'Input Tab'!G22</f>
        <v>0</v>
      </c>
      <c r="H22" s="73"/>
      <c r="I22" s="74"/>
      <c r="K22" s="34"/>
      <c r="L22" s="13"/>
      <c r="M22" s="13"/>
      <c r="N22" s="13"/>
    </row>
    <row r="23" spans="1:14" x14ac:dyDescent="0.25">
      <c r="B23" s="63"/>
      <c r="C23" s="67">
        <f>'Input Tab'!C23</f>
        <v>0</v>
      </c>
      <c r="D23" s="68">
        <f>'Input Tab'!D23</f>
        <v>0</v>
      </c>
      <c r="E23" s="68">
        <f>'Input Tab'!E23</f>
        <v>0</v>
      </c>
      <c r="F23" s="109">
        <f t="shared" si="0"/>
        <v>0</v>
      </c>
      <c r="G23" s="70">
        <f>'Input Tab'!G23</f>
        <v>0</v>
      </c>
      <c r="H23" s="73"/>
      <c r="I23" s="74"/>
      <c r="K23" s="34"/>
      <c r="L23" s="13"/>
      <c r="M23" s="13"/>
      <c r="N23" s="13"/>
    </row>
    <row r="24" spans="1:14" ht="15.75" thickBot="1" x14ac:dyDescent="0.3">
      <c r="B24" s="63"/>
      <c r="C24" s="67">
        <f>'Input Tab'!C24</f>
        <v>0</v>
      </c>
      <c r="D24" s="68">
        <f>'Input Tab'!D24</f>
        <v>0</v>
      </c>
      <c r="E24" s="68">
        <f>'Input Tab'!E24</f>
        <v>0</v>
      </c>
      <c r="F24" s="110">
        <f t="shared" si="0"/>
        <v>0</v>
      </c>
      <c r="G24" s="76">
        <f>'Input Tab'!G24</f>
        <v>0</v>
      </c>
      <c r="H24" s="73"/>
      <c r="I24" s="74"/>
      <c r="K24" s="34"/>
      <c r="L24" s="13"/>
      <c r="M24" s="13"/>
      <c r="N24" s="13"/>
    </row>
    <row r="25" spans="1:14" x14ac:dyDescent="0.25">
      <c r="B25" s="60"/>
      <c r="C25" s="64"/>
      <c r="D25" s="64"/>
      <c r="E25" s="64"/>
      <c r="F25" s="64"/>
      <c r="G25" s="64"/>
      <c r="H25" s="73"/>
      <c r="I25" s="74"/>
      <c r="K25" s="34"/>
      <c r="L25" s="13"/>
      <c r="M25" s="13"/>
      <c r="N25" s="13"/>
    </row>
    <row r="26" spans="1:14" x14ac:dyDescent="0.25">
      <c r="B26" s="52"/>
      <c r="C26" s="51" t="s">
        <v>1</v>
      </c>
      <c r="D26" s="61">
        <f>SUM(D13:D24)</f>
        <v>0</v>
      </c>
      <c r="E26" s="61"/>
      <c r="F26" s="61">
        <f>SUMIFS(F13:F24,G13:G24,"YES")</f>
        <v>0</v>
      </c>
      <c r="G26" s="77"/>
      <c r="H26" s="73"/>
      <c r="I26" s="74"/>
      <c r="K26" s="34"/>
      <c r="L26" s="13"/>
      <c r="M26" s="13"/>
      <c r="N26" s="13"/>
    </row>
    <row r="27" spans="1:14" ht="15.75" thickBot="1" x14ac:dyDescent="0.3">
      <c r="B27" s="62"/>
      <c r="C27" s="123" t="s">
        <v>31</v>
      </c>
      <c r="D27" s="123"/>
      <c r="E27" s="123"/>
      <c r="F27" s="123"/>
      <c r="G27" s="123"/>
      <c r="H27" s="73"/>
      <c r="I27" s="74"/>
      <c r="K27" s="34"/>
      <c r="L27" s="13"/>
      <c r="M27" s="13"/>
      <c r="N27" s="13"/>
    </row>
    <row r="28" spans="1:14" x14ac:dyDescent="0.25">
      <c r="B28" s="63"/>
      <c r="C28" s="100" t="s">
        <v>24</v>
      </c>
      <c r="D28" s="64" t="s">
        <v>26</v>
      </c>
      <c r="E28" s="101" t="s">
        <v>27</v>
      </c>
      <c r="F28" s="64" t="s">
        <v>29</v>
      </c>
      <c r="G28" s="102" t="s">
        <v>28</v>
      </c>
      <c r="H28" s="73"/>
      <c r="I28" s="74"/>
      <c r="K28" s="34"/>
      <c r="L28" s="13"/>
      <c r="M28" s="13"/>
      <c r="N28" s="13"/>
    </row>
    <row r="29" spans="1:14" x14ac:dyDescent="0.25">
      <c r="B29" s="63"/>
      <c r="C29" s="78">
        <f>'Input Tab'!C29</f>
        <v>0</v>
      </c>
      <c r="D29" s="68">
        <f>'Input Tab'!D29</f>
        <v>0</v>
      </c>
      <c r="E29" s="68">
        <f>'Input Tab'!E29</f>
        <v>0</v>
      </c>
      <c r="F29" s="109">
        <f>D29-E29</f>
        <v>0</v>
      </c>
      <c r="G29" s="70">
        <f>'Input Tab'!G29</f>
        <v>0</v>
      </c>
      <c r="H29" s="79"/>
      <c r="I29" s="79"/>
      <c r="K29" s="35"/>
      <c r="L29" s="7"/>
      <c r="M29" s="7"/>
      <c r="N29" s="7"/>
    </row>
    <row r="30" spans="1:14" x14ac:dyDescent="0.25">
      <c r="B30" s="63"/>
      <c r="C30" s="78">
        <f>'Input Tab'!C30</f>
        <v>0</v>
      </c>
      <c r="D30" s="68">
        <f>'Input Tab'!D30</f>
        <v>0</v>
      </c>
      <c r="E30" s="68">
        <f>'Input Tab'!E30</f>
        <v>0</v>
      </c>
      <c r="F30" s="109">
        <f t="shared" ref="F30:F40" si="1">D30-E30</f>
        <v>0</v>
      </c>
      <c r="G30" s="70">
        <f>'Input Tab'!G30</f>
        <v>0</v>
      </c>
      <c r="H30" s="80"/>
      <c r="I30" s="81"/>
      <c r="K30" s="35"/>
      <c r="L30" s="7"/>
      <c r="M30" s="7"/>
      <c r="N30" s="7"/>
    </row>
    <row r="31" spans="1:14" x14ac:dyDescent="0.25">
      <c r="B31" s="63"/>
      <c r="C31" s="78">
        <f>'Input Tab'!C31</f>
        <v>0</v>
      </c>
      <c r="D31" s="68">
        <f>'Input Tab'!D31</f>
        <v>0</v>
      </c>
      <c r="E31" s="68">
        <f>'Input Tab'!E31</f>
        <v>0</v>
      </c>
      <c r="F31" s="109">
        <f t="shared" si="1"/>
        <v>0</v>
      </c>
      <c r="G31" s="70">
        <f>'Input Tab'!G31</f>
        <v>0</v>
      </c>
      <c r="H31" s="82"/>
      <c r="I31" s="80"/>
      <c r="K31" s="35"/>
      <c r="L31" s="7"/>
      <c r="M31" s="7"/>
      <c r="N31" s="7"/>
    </row>
    <row r="32" spans="1:14" x14ac:dyDescent="0.25">
      <c r="B32" s="63"/>
      <c r="C32" s="78">
        <f>'Input Tab'!C32</f>
        <v>0</v>
      </c>
      <c r="D32" s="68">
        <f>'Input Tab'!D32</f>
        <v>0</v>
      </c>
      <c r="E32" s="68">
        <f>'Input Tab'!E32</f>
        <v>0</v>
      </c>
      <c r="F32" s="109">
        <f t="shared" si="1"/>
        <v>0</v>
      </c>
      <c r="G32" s="70">
        <f>'Input Tab'!G32</f>
        <v>0</v>
      </c>
      <c r="H32" s="72"/>
      <c r="I32" s="72"/>
      <c r="K32" s="33"/>
      <c r="L32" s="10"/>
      <c r="M32" s="10"/>
      <c r="N32" s="10"/>
    </row>
    <row r="33" spans="1:14" x14ac:dyDescent="0.25">
      <c r="A33" s="17"/>
      <c r="B33" s="63"/>
      <c r="C33" s="78">
        <f>'Input Tab'!C33</f>
        <v>0</v>
      </c>
      <c r="D33" s="68">
        <f>'Input Tab'!D33</f>
        <v>0</v>
      </c>
      <c r="E33" s="68">
        <f>'Input Tab'!E33</f>
        <v>0</v>
      </c>
      <c r="F33" s="109">
        <f t="shared" si="1"/>
        <v>0</v>
      </c>
      <c r="G33" s="70">
        <f>'Input Tab'!G33</f>
        <v>0</v>
      </c>
      <c r="H33" s="73"/>
      <c r="I33" s="83"/>
      <c r="K33" s="34"/>
      <c r="L33" s="13"/>
      <c r="M33" s="13"/>
      <c r="N33" s="13"/>
    </row>
    <row r="34" spans="1:14" x14ac:dyDescent="0.25">
      <c r="A34" s="17"/>
      <c r="B34" s="63"/>
      <c r="C34" s="78">
        <f>'Input Tab'!C34</f>
        <v>0</v>
      </c>
      <c r="D34" s="68">
        <f>'Input Tab'!D34</f>
        <v>0</v>
      </c>
      <c r="E34" s="68">
        <f>'Input Tab'!E34</f>
        <v>0</v>
      </c>
      <c r="F34" s="109">
        <f t="shared" si="1"/>
        <v>0</v>
      </c>
      <c r="G34" s="70">
        <f>'Input Tab'!G34</f>
        <v>0</v>
      </c>
      <c r="H34" s="73"/>
      <c r="I34" s="83"/>
      <c r="K34" s="34"/>
      <c r="L34" s="13"/>
      <c r="M34" s="13"/>
      <c r="N34" s="13"/>
    </row>
    <row r="35" spans="1:14" x14ac:dyDescent="0.25">
      <c r="A35" s="17"/>
      <c r="B35" s="63"/>
      <c r="C35" s="78">
        <f>'Input Tab'!C35</f>
        <v>0</v>
      </c>
      <c r="D35" s="68">
        <f>'Input Tab'!D35</f>
        <v>0</v>
      </c>
      <c r="E35" s="68">
        <f>'Input Tab'!E35</f>
        <v>0</v>
      </c>
      <c r="F35" s="109">
        <f t="shared" si="1"/>
        <v>0</v>
      </c>
      <c r="G35" s="70">
        <f>'Input Tab'!G35</f>
        <v>0</v>
      </c>
      <c r="H35" s="73"/>
      <c r="I35" s="83"/>
      <c r="K35" s="34"/>
      <c r="L35" s="13"/>
      <c r="M35" s="13"/>
      <c r="N35" s="13"/>
    </row>
    <row r="36" spans="1:14" x14ac:dyDescent="0.25">
      <c r="B36" s="63"/>
      <c r="C36" s="78">
        <f>'Input Tab'!C36</f>
        <v>0</v>
      </c>
      <c r="D36" s="68">
        <f>'Input Tab'!D36</f>
        <v>0</v>
      </c>
      <c r="E36" s="68">
        <f>'Input Tab'!E36</f>
        <v>0</v>
      </c>
      <c r="F36" s="109">
        <f t="shared" si="1"/>
        <v>0</v>
      </c>
      <c r="G36" s="70">
        <f>'Input Tab'!G36</f>
        <v>0</v>
      </c>
      <c r="H36" s="73"/>
      <c r="I36" s="83"/>
      <c r="K36" s="34"/>
      <c r="L36" s="13"/>
      <c r="M36" s="13"/>
      <c r="N36" s="13"/>
    </row>
    <row r="37" spans="1:14" x14ac:dyDescent="0.25">
      <c r="B37" s="63"/>
      <c r="C37" s="78">
        <f>'Input Tab'!C37</f>
        <v>0</v>
      </c>
      <c r="D37" s="68">
        <f>'Input Tab'!D37</f>
        <v>0</v>
      </c>
      <c r="E37" s="68">
        <f>'Input Tab'!E37</f>
        <v>0</v>
      </c>
      <c r="F37" s="109">
        <f t="shared" si="1"/>
        <v>0</v>
      </c>
      <c r="G37" s="70">
        <f>'Input Tab'!G37</f>
        <v>0</v>
      </c>
      <c r="H37" s="73"/>
      <c r="I37" s="83"/>
      <c r="K37" s="34"/>
      <c r="L37" s="13"/>
      <c r="M37" s="13"/>
      <c r="N37" s="13"/>
    </row>
    <row r="38" spans="1:14" x14ac:dyDescent="0.25">
      <c r="B38" s="63"/>
      <c r="C38" s="78">
        <f>'Input Tab'!C38</f>
        <v>0</v>
      </c>
      <c r="D38" s="68">
        <f>'Input Tab'!D38</f>
        <v>0</v>
      </c>
      <c r="E38" s="68">
        <f>'Input Tab'!E38</f>
        <v>0</v>
      </c>
      <c r="F38" s="109">
        <f t="shared" si="1"/>
        <v>0</v>
      </c>
      <c r="G38" s="70">
        <f>'Input Tab'!G38</f>
        <v>0</v>
      </c>
      <c r="H38" s="73"/>
      <c r="I38" s="83"/>
      <c r="K38" s="34"/>
      <c r="L38" s="13"/>
      <c r="M38" s="13"/>
      <c r="N38" s="13"/>
    </row>
    <row r="39" spans="1:14" x14ac:dyDescent="0.25">
      <c r="B39" s="63"/>
      <c r="C39" s="78">
        <f>'Input Tab'!C39</f>
        <v>0</v>
      </c>
      <c r="D39" s="68">
        <f>'Input Tab'!D39</f>
        <v>0</v>
      </c>
      <c r="E39" s="68">
        <f>'Input Tab'!E39</f>
        <v>0</v>
      </c>
      <c r="F39" s="109">
        <f t="shared" si="1"/>
        <v>0</v>
      </c>
      <c r="G39" s="70">
        <f>'Input Tab'!G39</f>
        <v>0</v>
      </c>
      <c r="H39" s="73"/>
      <c r="I39" s="83"/>
      <c r="K39" s="34"/>
      <c r="L39" s="13"/>
      <c r="M39" s="13"/>
      <c r="N39" s="13"/>
    </row>
    <row r="40" spans="1:14" ht="15.75" thickBot="1" x14ac:dyDescent="0.3">
      <c r="B40" s="63"/>
      <c r="C40" s="84">
        <f>'Input Tab'!C40</f>
        <v>0</v>
      </c>
      <c r="D40" s="85">
        <f>'Input Tab'!D40</f>
        <v>0</v>
      </c>
      <c r="E40" s="85">
        <f>'Input Tab'!E40</f>
        <v>0</v>
      </c>
      <c r="F40" s="110">
        <f t="shared" si="1"/>
        <v>0</v>
      </c>
      <c r="G40" s="76">
        <f>'Input Tab'!G40</f>
        <v>0</v>
      </c>
      <c r="H40" s="73"/>
      <c r="I40" s="83"/>
      <c r="K40" s="34"/>
      <c r="L40" s="13"/>
      <c r="M40" s="13"/>
      <c r="N40" s="13"/>
    </row>
    <row r="41" spans="1:14" x14ac:dyDescent="0.25">
      <c r="B41" s="52"/>
      <c r="C41" s="52"/>
      <c r="D41" s="52"/>
      <c r="E41" s="52"/>
      <c r="F41" s="52"/>
      <c r="G41" s="52"/>
      <c r="H41" s="73"/>
      <c r="I41" s="83"/>
      <c r="K41" s="34"/>
      <c r="L41" s="13"/>
      <c r="M41" s="13"/>
      <c r="N41" s="13"/>
    </row>
    <row r="42" spans="1:14" x14ac:dyDescent="0.25">
      <c r="B42" s="52"/>
      <c r="C42" s="51" t="s">
        <v>1</v>
      </c>
      <c r="D42" s="61">
        <f>SUM(D29:D40)</f>
        <v>0</v>
      </c>
      <c r="E42" s="61"/>
      <c r="F42" s="61">
        <f>SUMIFS(F29:F40,G29:G40,"YES")</f>
        <v>0</v>
      </c>
      <c r="G42" s="77"/>
      <c r="H42" s="73"/>
      <c r="I42" s="83"/>
      <c r="K42" s="34"/>
      <c r="L42" s="13"/>
      <c r="M42" s="13"/>
      <c r="N42" s="13"/>
    </row>
    <row r="43" spans="1:14" x14ac:dyDescent="0.25">
      <c r="B43" s="86"/>
      <c r="C43" s="87"/>
      <c r="D43" s="73"/>
      <c r="E43" s="73"/>
      <c r="F43" s="88"/>
      <c r="G43" s="73"/>
      <c r="H43" s="73"/>
      <c r="I43" s="83"/>
      <c r="J43" s="7"/>
      <c r="K43" s="34"/>
      <c r="L43" s="13"/>
      <c r="M43" s="13"/>
      <c r="N43" s="13"/>
    </row>
    <row r="44" spans="1:14" x14ac:dyDescent="0.25">
      <c r="B44" s="52"/>
      <c r="C44" s="52"/>
      <c r="D44" s="121" t="s">
        <v>33</v>
      </c>
      <c r="E44" s="121"/>
      <c r="F44" s="89">
        <f>IF(D9='Input Tab'!K8,F26,F26+F42)</f>
        <v>0</v>
      </c>
      <c r="G44" s="52"/>
      <c r="H44" s="52"/>
      <c r="I44" s="52"/>
    </row>
    <row r="45" spans="1:14" x14ac:dyDescent="0.25">
      <c r="B45" s="52"/>
      <c r="C45" s="94"/>
      <c r="D45" s="94"/>
      <c r="E45" s="99" t="s">
        <v>34</v>
      </c>
      <c r="F45" s="89">
        <f>IF(AND(D9='Input Tab'!K9,F26&gt;=F42),F42/2+F26/2,'Method Two'!F26)</f>
        <v>0</v>
      </c>
      <c r="G45" s="52"/>
      <c r="H45" s="52"/>
      <c r="I45" s="52"/>
    </row>
    <row r="46" spans="1:14" x14ac:dyDescent="0.25">
      <c r="B46" s="52"/>
      <c r="C46" s="94"/>
      <c r="D46" s="94"/>
      <c r="E46" s="99" t="s">
        <v>13</v>
      </c>
      <c r="F46" s="90"/>
      <c r="G46" s="52"/>
      <c r="H46" s="52"/>
      <c r="I46" s="52"/>
    </row>
    <row r="47" spans="1:14" x14ac:dyDescent="0.25">
      <c r="B47" s="121" t="s">
        <v>12</v>
      </c>
      <c r="C47" s="121"/>
      <c r="D47" s="121"/>
      <c r="E47" s="121"/>
      <c r="F47" s="91" t="e">
        <f>F44/F46</f>
        <v>#DIV/0!</v>
      </c>
      <c r="G47" s="52"/>
      <c r="H47" s="52"/>
      <c r="I47" s="52"/>
    </row>
    <row r="48" spans="1:14" x14ac:dyDescent="0.25">
      <c r="B48" s="121" t="s">
        <v>35</v>
      </c>
      <c r="C48" s="121"/>
      <c r="D48" s="121"/>
      <c r="E48" s="121"/>
      <c r="F48" s="52" t="e">
        <f>IF(F47&lt;0.9,"NO","YES")</f>
        <v>#DIV/0!</v>
      </c>
      <c r="G48" s="52"/>
      <c r="H48" s="52"/>
      <c r="I48" s="52"/>
    </row>
    <row r="49" spans="2:9" x14ac:dyDescent="0.25">
      <c r="B49" s="99"/>
      <c r="C49" s="121" t="s">
        <v>20</v>
      </c>
      <c r="D49" s="121"/>
      <c r="E49" s="121"/>
      <c r="F49" s="111"/>
      <c r="G49" s="52"/>
      <c r="H49" s="52"/>
      <c r="I49" s="52"/>
    </row>
    <row r="50" spans="2:9" x14ac:dyDescent="0.25">
      <c r="B50" s="99"/>
      <c r="C50" s="121" t="s">
        <v>19</v>
      </c>
      <c r="D50" s="121"/>
      <c r="E50" s="121"/>
      <c r="F50" s="112" t="e">
        <f>IF(F48="NO","Ineligible",F49/24)</f>
        <v>#DIV/0!</v>
      </c>
      <c r="G50" s="77" t="s">
        <v>11</v>
      </c>
      <c r="H50" s="52"/>
      <c r="I50" s="52"/>
    </row>
    <row r="51" spans="2:9" x14ac:dyDescent="0.25">
      <c r="B51" s="121" t="s">
        <v>32</v>
      </c>
      <c r="C51" s="121"/>
      <c r="D51" s="121"/>
      <c r="E51" s="121"/>
      <c r="F51" s="52" t="str">
        <f>IF(F26-F42&gt;=0,"YES","NO")</f>
        <v>YES</v>
      </c>
      <c r="G51" s="52"/>
      <c r="H51" s="52"/>
      <c r="I51" s="52"/>
    </row>
    <row r="52" spans="2:9" x14ac:dyDescent="0.25">
      <c r="B52" s="99"/>
      <c r="C52" s="99"/>
      <c r="D52" s="99"/>
      <c r="E52" s="99" t="s">
        <v>18</v>
      </c>
      <c r="F52" s="113" t="e">
        <f>IF(D9='Input Tab'!K8,"NA",(F26-F42)/F42)</f>
        <v>#DIV/0!</v>
      </c>
      <c r="G52" s="52"/>
      <c r="H52" s="52"/>
      <c r="I52" s="52"/>
    </row>
    <row r="53" spans="2:9" x14ac:dyDescent="0.25">
      <c r="B53" s="121" t="s">
        <v>14</v>
      </c>
      <c r="C53" s="121"/>
      <c r="D53" s="121"/>
      <c r="E53" s="121"/>
      <c r="F53" s="114"/>
      <c r="G53" s="52"/>
      <c r="H53" s="52"/>
      <c r="I53" s="52"/>
    </row>
    <row r="54" spans="2:9" x14ac:dyDescent="0.25">
      <c r="B54" s="146"/>
      <c r="C54" s="146"/>
      <c r="D54" s="52"/>
      <c r="E54" s="52"/>
      <c r="F54" s="52"/>
      <c r="G54" s="52"/>
      <c r="H54" s="52"/>
      <c r="I54" s="52"/>
    </row>
    <row r="55" spans="2:9" x14ac:dyDescent="0.25">
      <c r="B55" s="52"/>
      <c r="C55" s="52"/>
      <c r="D55" s="52"/>
      <c r="E55" s="52"/>
      <c r="F55" s="52"/>
      <c r="G55" s="52"/>
      <c r="H55" s="52"/>
      <c r="I55" s="52"/>
    </row>
    <row r="56" spans="2:9" x14ac:dyDescent="0.25">
      <c r="B56" s="52"/>
      <c r="C56" s="121" t="s">
        <v>7</v>
      </c>
      <c r="D56" s="121"/>
      <c r="E56" s="122"/>
      <c r="F56" s="122"/>
      <c r="G56" s="52"/>
      <c r="H56" s="52"/>
      <c r="I56" s="52"/>
    </row>
    <row r="57" spans="2:9" x14ac:dyDescent="0.25">
      <c r="B57" s="52"/>
      <c r="C57" s="121" t="s">
        <v>6</v>
      </c>
      <c r="D57" s="121"/>
      <c r="E57" s="122"/>
      <c r="F57" s="122"/>
      <c r="G57" s="52"/>
      <c r="H57" s="52"/>
      <c r="I57" s="52"/>
    </row>
    <row r="58" spans="2:9" x14ac:dyDescent="0.25">
      <c r="B58" s="94"/>
      <c r="C58" s="121" t="s">
        <v>8</v>
      </c>
      <c r="D58" s="121"/>
      <c r="E58" s="135"/>
      <c r="F58" s="135"/>
      <c r="G58" s="52"/>
      <c r="H58" s="52"/>
      <c r="I58" s="52"/>
    </row>
    <row r="59" spans="2:9" x14ac:dyDescent="0.25">
      <c r="B59" s="52"/>
      <c r="C59" s="145" t="s">
        <v>17</v>
      </c>
      <c r="D59" s="145"/>
      <c r="E59" s="145"/>
      <c r="F59" s="145"/>
      <c r="G59" s="52"/>
      <c r="H59" s="52"/>
      <c r="I59" s="52"/>
    </row>
    <row r="60" spans="2:9" x14ac:dyDescent="0.25">
      <c r="B60" s="52"/>
      <c r="C60" s="121" t="s">
        <v>7</v>
      </c>
      <c r="D60" s="121"/>
      <c r="E60" s="122"/>
      <c r="F60" s="122"/>
      <c r="G60" s="52"/>
      <c r="H60" s="52"/>
      <c r="I60" s="52"/>
    </row>
    <row r="61" spans="2:9" x14ac:dyDescent="0.25">
      <c r="B61" s="52"/>
      <c r="C61" s="121" t="s">
        <v>6</v>
      </c>
      <c r="D61" s="121"/>
      <c r="E61" s="122"/>
      <c r="F61" s="122"/>
      <c r="G61" s="52"/>
      <c r="H61" s="52"/>
      <c r="I61" s="52"/>
    </row>
    <row r="62" spans="2:9" x14ac:dyDescent="0.25">
      <c r="B62" s="52"/>
      <c r="C62" s="121" t="s">
        <v>16</v>
      </c>
      <c r="D62" s="121"/>
      <c r="E62" s="135"/>
      <c r="F62" s="135"/>
      <c r="G62" s="52"/>
      <c r="H62" s="52"/>
      <c r="I62" s="52"/>
    </row>
    <row r="63" spans="2:9" x14ac:dyDescent="0.25">
      <c r="B63" s="52"/>
      <c r="C63" s="52"/>
      <c r="D63" s="52"/>
      <c r="E63" s="52"/>
      <c r="F63" s="52"/>
      <c r="G63" s="52"/>
      <c r="H63" s="52"/>
      <c r="I63" s="52"/>
    </row>
    <row r="64" spans="2:9" ht="15.75" thickBot="1" x14ac:dyDescent="0.3">
      <c r="B64" s="77" t="s">
        <v>21</v>
      </c>
      <c r="C64" s="52"/>
      <c r="D64" s="52"/>
      <c r="E64" s="52"/>
      <c r="F64" s="52"/>
      <c r="G64" s="52"/>
      <c r="H64" s="52"/>
      <c r="I64" s="52"/>
    </row>
    <row r="65" spans="2:14" x14ac:dyDescent="0.25">
      <c r="B65" s="136"/>
      <c r="C65" s="137"/>
      <c r="D65" s="137"/>
      <c r="E65" s="137"/>
      <c r="F65" s="137"/>
      <c r="G65" s="137"/>
      <c r="H65" s="137"/>
      <c r="I65" s="138"/>
      <c r="J65" s="13"/>
      <c r="K65" s="34"/>
      <c r="L65" s="13"/>
      <c r="M65" s="13"/>
      <c r="N65" s="13"/>
    </row>
    <row r="66" spans="2:14" x14ac:dyDescent="0.25">
      <c r="B66" s="139"/>
      <c r="C66" s="140"/>
      <c r="D66" s="140"/>
      <c r="E66" s="140"/>
      <c r="F66" s="140"/>
      <c r="G66" s="140"/>
      <c r="H66" s="140"/>
      <c r="I66" s="141"/>
      <c r="J66" s="13"/>
      <c r="K66" s="34"/>
      <c r="L66" s="13"/>
      <c r="M66" s="13"/>
      <c r="N66" s="13"/>
    </row>
    <row r="67" spans="2:14" x14ac:dyDescent="0.25">
      <c r="B67" s="139"/>
      <c r="C67" s="140"/>
      <c r="D67" s="140"/>
      <c r="E67" s="140"/>
      <c r="F67" s="140"/>
      <c r="G67" s="140"/>
      <c r="H67" s="140"/>
      <c r="I67" s="141"/>
      <c r="J67" s="13"/>
      <c r="K67" s="34"/>
      <c r="L67" s="13"/>
      <c r="M67" s="13"/>
      <c r="N67" s="13"/>
    </row>
    <row r="68" spans="2:14" x14ac:dyDescent="0.25">
      <c r="B68" s="139"/>
      <c r="C68" s="140"/>
      <c r="D68" s="140"/>
      <c r="E68" s="140"/>
      <c r="F68" s="140"/>
      <c r="G68" s="140"/>
      <c r="H68" s="140"/>
      <c r="I68" s="141"/>
      <c r="J68" s="13"/>
      <c r="K68" s="34"/>
      <c r="L68" s="13"/>
      <c r="M68" s="13"/>
      <c r="N68" s="13"/>
    </row>
    <row r="69" spans="2:14" x14ac:dyDescent="0.25">
      <c r="B69" s="139"/>
      <c r="C69" s="140"/>
      <c r="D69" s="140"/>
      <c r="E69" s="140"/>
      <c r="F69" s="140"/>
      <c r="G69" s="140"/>
      <c r="H69" s="140"/>
      <c r="I69" s="141"/>
      <c r="J69" s="13"/>
      <c r="K69" s="34"/>
      <c r="L69" s="13"/>
      <c r="M69" s="13"/>
      <c r="N69" s="13"/>
    </row>
    <row r="70" spans="2:14" x14ac:dyDescent="0.25">
      <c r="B70" s="139"/>
      <c r="C70" s="140"/>
      <c r="D70" s="140"/>
      <c r="E70" s="140"/>
      <c r="F70" s="140"/>
      <c r="G70" s="140"/>
      <c r="H70" s="140"/>
      <c r="I70" s="141"/>
      <c r="J70" s="13"/>
      <c r="K70" s="34"/>
      <c r="L70" s="13"/>
      <c r="M70" s="13"/>
      <c r="N70" s="13"/>
    </row>
    <row r="71" spans="2:14" x14ac:dyDescent="0.25">
      <c r="B71" s="139"/>
      <c r="C71" s="140"/>
      <c r="D71" s="140"/>
      <c r="E71" s="140"/>
      <c r="F71" s="140"/>
      <c r="G71" s="140"/>
      <c r="H71" s="140"/>
      <c r="I71" s="141"/>
    </row>
    <row r="72" spans="2:14" x14ac:dyDescent="0.25">
      <c r="B72" s="139"/>
      <c r="C72" s="140"/>
      <c r="D72" s="140"/>
      <c r="E72" s="140"/>
      <c r="F72" s="140"/>
      <c r="G72" s="140"/>
      <c r="H72" s="140"/>
      <c r="I72" s="141"/>
    </row>
    <row r="73" spans="2:14" x14ac:dyDescent="0.25">
      <c r="B73" s="139"/>
      <c r="C73" s="140"/>
      <c r="D73" s="140"/>
      <c r="E73" s="140"/>
      <c r="F73" s="140"/>
      <c r="G73" s="140"/>
      <c r="H73" s="140"/>
      <c r="I73" s="141"/>
    </row>
    <row r="74" spans="2:14" x14ac:dyDescent="0.25">
      <c r="B74" s="139"/>
      <c r="C74" s="140"/>
      <c r="D74" s="140"/>
      <c r="E74" s="140"/>
      <c r="F74" s="140"/>
      <c r="G74" s="140"/>
      <c r="H74" s="140"/>
      <c r="I74" s="141"/>
    </row>
    <row r="75" spans="2:14" ht="15.75" thickBot="1" x14ac:dyDescent="0.3">
      <c r="B75" s="142"/>
      <c r="C75" s="143"/>
      <c r="D75" s="143"/>
      <c r="E75" s="143"/>
      <c r="F75" s="143"/>
      <c r="G75" s="143"/>
      <c r="H75" s="143"/>
      <c r="I75" s="144"/>
    </row>
    <row r="76" spans="2:14" x14ac:dyDescent="0.25">
      <c r="B76" s="52"/>
      <c r="C76" s="52"/>
      <c r="D76" s="52"/>
      <c r="E76" s="52"/>
      <c r="F76" s="52"/>
      <c r="G76" s="52"/>
      <c r="H76" s="52"/>
      <c r="I76" s="52"/>
    </row>
    <row r="77" spans="2:14" x14ac:dyDescent="0.25">
      <c r="B77" s="52"/>
      <c r="C77" s="52"/>
      <c r="D77" s="52"/>
      <c r="E77" s="52"/>
      <c r="F77" s="52"/>
      <c r="G77" s="52"/>
      <c r="H77" s="52"/>
      <c r="I77" s="52"/>
    </row>
    <row r="78" spans="2:14" x14ac:dyDescent="0.25">
      <c r="B78" s="52"/>
      <c r="C78" s="52"/>
      <c r="D78" s="52"/>
      <c r="E78" s="52"/>
      <c r="F78" s="52"/>
      <c r="G78" s="52"/>
      <c r="H78" s="52"/>
      <c r="I78" s="52"/>
    </row>
    <row r="79" spans="2:14" x14ac:dyDescent="0.25">
      <c r="B79" s="52"/>
      <c r="C79" s="52"/>
      <c r="D79" s="52"/>
      <c r="E79" s="52"/>
      <c r="F79" s="52"/>
      <c r="G79" s="52"/>
      <c r="H79" s="52"/>
      <c r="I79" s="52"/>
    </row>
  </sheetData>
  <sheetProtection algorithmName="SHA-512" hashValue="MZeqXm/RQ1TfQ4SpjeffXW9bh2G+bVVsincQ50NxDQCLfUpsZbvzFJ25LJBAqVpjyeuK9+NcU60uHsVl48DD1Q==" saltValue="v4wiVeSD9Yo7uTrQQAAvrA==" spinCount="100000" sheet="1" selectLockedCells="1"/>
  <mergeCells count="29">
    <mergeCell ref="B47:E47"/>
    <mergeCell ref="B48:E48"/>
    <mergeCell ref="B51:E51"/>
    <mergeCell ref="C62:D62"/>
    <mergeCell ref="C57:D57"/>
    <mergeCell ref="E57:F57"/>
    <mergeCell ref="B65:I75"/>
    <mergeCell ref="C58:D58"/>
    <mergeCell ref="E58:F58"/>
    <mergeCell ref="B53:E53"/>
    <mergeCell ref="C49:E49"/>
    <mergeCell ref="C50:E50"/>
    <mergeCell ref="B54:C54"/>
    <mergeCell ref="C56:D56"/>
    <mergeCell ref="E56:F56"/>
    <mergeCell ref="E62:F62"/>
    <mergeCell ref="C59:F59"/>
    <mergeCell ref="C60:D60"/>
    <mergeCell ref="E60:F60"/>
    <mergeCell ref="C61:D61"/>
    <mergeCell ref="E61:F61"/>
    <mergeCell ref="D44:E44"/>
    <mergeCell ref="B6:I6"/>
    <mergeCell ref="B7:I7"/>
    <mergeCell ref="B8:C8"/>
    <mergeCell ref="D8:F8"/>
    <mergeCell ref="C11:G11"/>
    <mergeCell ref="C27:G27"/>
    <mergeCell ref="D9:F9"/>
  </mergeCells>
  <conditionalFormatting sqref="F51">
    <cfRule type="containsText" dxfId="37" priority="26" operator="containsText" text="YES">
      <formula>NOT(ISERROR(SEARCH("YES",F51)))</formula>
    </cfRule>
    <cfRule type="containsText" dxfId="36" priority="27" operator="containsText" text="NO">
      <formula>NOT(ISERROR(SEARCH("NO",F51)))</formula>
    </cfRule>
  </conditionalFormatting>
  <conditionalFormatting sqref="F53">
    <cfRule type="containsText" dxfId="35" priority="22" operator="containsText" text="NO">
      <formula>NOT(ISERROR(SEARCH("NO",F53)))</formula>
    </cfRule>
    <cfRule type="containsText" dxfId="34" priority="23" operator="containsText" text="YES">
      <formula>NOT(ISERROR(SEARCH("YES",F53)))</formula>
    </cfRule>
  </conditionalFormatting>
  <conditionalFormatting sqref="F48:F50">
    <cfRule type="containsText" dxfId="33" priority="20" operator="containsText" text="&quot;YES&quot;">
      <formula>NOT(ISERROR(SEARCH("""YES""",F48)))</formula>
    </cfRule>
    <cfRule type="containsText" dxfId="32" priority="21" operator="containsText" text="&quot;NO&quot;">
      <formula>NOT(ISERROR(SEARCH("""NO""",F48)))</formula>
    </cfRule>
  </conditionalFormatting>
  <conditionalFormatting sqref="F48">
    <cfRule type="containsText" dxfId="31" priority="18" operator="containsText" text="YES">
      <formula>NOT(ISERROR(SEARCH("YES",F48)))</formula>
    </cfRule>
    <cfRule type="containsText" dxfId="30" priority="19" operator="containsText" text="NO">
      <formula>NOT(ISERROR(SEARCH("NO",F48)))</formula>
    </cfRule>
  </conditionalFormatting>
  <conditionalFormatting sqref="F52">
    <cfRule type="containsText" dxfId="29" priority="14" operator="containsText" text="YES">
      <formula>NOT(ISERROR(SEARCH("YES",F52)))</formula>
    </cfRule>
    <cfRule type="containsText" dxfId="28" priority="15" operator="containsText" text="NO">
      <formula>NOT(ISERROR(SEARCH("NO",F52)))</formula>
    </cfRule>
  </conditionalFormatting>
  <conditionalFormatting sqref="F52">
    <cfRule type="cellIs" dxfId="27" priority="13" operator="lessThan">
      <formula>0</formula>
    </cfRule>
  </conditionalFormatting>
  <conditionalFormatting sqref="H17:H28 C43:E43 H33:H43">
    <cfRule type="cellIs" dxfId="26" priority="11" operator="notEqual">
      <formula>0</formula>
    </cfRule>
  </conditionalFormatting>
  <conditionalFormatting sqref="I17:I28 I33:I43">
    <cfRule type="cellIs" dxfId="25" priority="10" operator="notEqual">
      <formula>0</formula>
    </cfRule>
  </conditionalFormatting>
  <conditionalFormatting sqref="B43:I43 H31:I42">
    <cfRule type="expression" dxfId="24" priority="9">
      <formula>$D$13=$X$11</formula>
    </cfRule>
  </conditionalFormatting>
  <conditionalFormatting sqref="D8:F8 D9:D10">
    <cfRule type="cellIs" dxfId="23" priority="8" operator="notEqual">
      <formula>0</formula>
    </cfRule>
  </conditionalFormatting>
  <conditionalFormatting sqref="C13:E24 G13:G24">
    <cfRule type="cellIs" dxfId="22" priority="7" operator="notEqual">
      <formula>0</formula>
    </cfRule>
  </conditionalFormatting>
  <conditionalFormatting sqref="B41:G41 B27:B40 C42:E42 G42">
    <cfRule type="expression" dxfId="21" priority="6">
      <formula>#REF!=#REF!</formula>
    </cfRule>
  </conditionalFormatting>
  <conditionalFormatting sqref="C29:E40 G29:G40">
    <cfRule type="cellIs" dxfId="20" priority="5" operator="notEqual">
      <formula>0</formula>
    </cfRule>
  </conditionalFormatting>
  <conditionalFormatting sqref="C27:G41 C42:E42 G42">
    <cfRule type="expression" dxfId="19" priority="3">
      <formula>#REF!=#REF!</formula>
    </cfRule>
  </conditionalFormatting>
  <conditionalFormatting sqref="F42">
    <cfRule type="expression" dxfId="18" priority="2">
      <formula>#REF!=#REF!</formula>
    </cfRule>
  </conditionalFormatting>
  <conditionalFormatting sqref="F50">
    <cfRule type="containsText" dxfId="17" priority="1" operator="containsText" text="Ineligible">
      <formula>NOT(ISERROR(SEARCH("Ineligible",F50)))</formula>
    </cfRule>
  </conditionalFormatting>
  <dataValidations disablePrompts="1" count="1">
    <dataValidation type="list" showInputMessage="1" showErrorMessage="1" sqref="F53" xr:uid="{00000000-0002-0000-0200-000000000000}">
      <formula1>$X$14:$X$16</formula1>
    </dataValidation>
  </dataValidations>
  <pageMargins left="0.7" right="0.7" top="0.75" bottom="0.75" header="0.3" footer="0.3"/>
  <pageSetup scale="51" orientation="portrait" r:id="rId1"/>
  <headerFooter>
    <oddFooter>&amp;C 1099 ONLY Worksheet 
Version 6.2 
July 2021&amp;R&amp;"Arial,Regular"&amp;8 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4" tint="-0.249977111117893"/>
  </sheetPr>
  <dimension ref="A6:X153"/>
  <sheetViews>
    <sheetView showGridLines="0" zoomScaleNormal="100" workbookViewId="0">
      <selection activeCell="D10" sqref="D10:F10"/>
    </sheetView>
  </sheetViews>
  <sheetFormatPr defaultRowHeight="15" x14ac:dyDescent="0.25"/>
  <cols>
    <col min="2" max="2" width="16.28515625" customWidth="1"/>
    <col min="3" max="3" width="25.7109375" customWidth="1"/>
    <col min="4" max="4" width="16.28515625" customWidth="1"/>
    <col min="5" max="5" width="21.85546875" bestFit="1" customWidth="1"/>
    <col min="6" max="6" width="16.28515625" customWidth="1"/>
    <col min="7" max="7" width="22.140625" bestFit="1" customWidth="1"/>
    <col min="8" max="8" width="16.28515625" customWidth="1"/>
    <col min="11" max="11" width="8.85546875" style="3"/>
    <col min="24" max="24" width="8.85546875" style="3"/>
  </cols>
  <sheetData>
    <row r="6" spans="2:24" ht="15.75" x14ac:dyDescent="0.25">
      <c r="B6" s="120" t="s">
        <v>45</v>
      </c>
      <c r="C6" s="120"/>
      <c r="D6" s="120"/>
      <c r="E6" s="120"/>
      <c r="F6" s="120"/>
      <c r="G6" s="120"/>
      <c r="H6" s="120"/>
      <c r="I6" s="120"/>
    </row>
    <row r="7" spans="2:24" ht="26.45" customHeight="1" x14ac:dyDescent="0.25">
      <c r="B7" s="127" t="s">
        <v>41</v>
      </c>
      <c r="C7" s="127"/>
      <c r="D7" s="127"/>
      <c r="E7" s="127"/>
      <c r="F7" s="127"/>
      <c r="G7" s="127"/>
      <c r="H7" s="127"/>
      <c r="I7" s="127"/>
    </row>
    <row r="8" spans="2:24" x14ac:dyDescent="0.25">
      <c r="B8" s="128" t="s">
        <v>0</v>
      </c>
      <c r="C8" s="129"/>
      <c r="D8" s="130">
        <f>'Input Tab'!D8</f>
        <v>0</v>
      </c>
      <c r="E8" s="130"/>
      <c r="F8" s="130"/>
      <c r="G8" s="50"/>
      <c r="H8" s="52"/>
      <c r="I8" s="52"/>
    </row>
    <row r="9" spans="2:24" x14ac:dyDescent="0.25">
      <c r="B9" s="107"/>
      <c r="C9" s="108" t="s">
        <v>38</v>
      </c>
      <c r="D9" s="131">
        <f>'Input Tab'!D9</f>
        <v>0</v>
      </c>
      <c r="E9" s="132"/>
      <c r="F9" s="133"/>
      <c r="G9" s="50"/>
      <c r="H9" s="52"/>
      <c r="I9" s="52"/>
    </row>
    <row r="10" spans="2:24" x14ac:dyDescent="0.25">
      <c r="B10" s="107"/>
      <c r="C10" s="108" t="s">
        <v>36</v>
      </c>
      <c r="D10" s="147"/>
      <c r="E10" s="148"/>
      <c r="F10" s="149"/>
      <c r="G10" s="52"/>
      <c r="H10" s="52"/>
      <c r="I10" s="52"/>
      <c r="K10" s="3" t="s">
        <v>30</v>
      </c>
    </row>
    <row r="11" spans="2:24" x14ac:dyDescent="0.25">
      <c r="B11" s="65"/>
      <c r="C11" s="66"/>
      <c r="D11" s="97"/>
      <c r="E11" s="97"/>
      <c r="F11" s="97"/>
      <c r="G11" s="52"/>
      <c r="H11" s="52"/>
      <c r="I11" s="52"/>
    </row>
    <row r="12" spans="2:24" ht="15.75" thickBot="1" x14ac:dyDescent="0.3">
      <c r="B12" s="62"/>
      <c r="C12" s="123" t="s">
        <v>25</v>
      </c>
      <c r="D12" s="123"/>
      <c r="E12" s="123"/>
      <c r="F12" s="123"/>
      <c r="G12" s="123"/>
      <c r="H12" s="52"/>
      <c r="I12" s="52"/>
      <c r="X12" s="3" t="s">
        <v>2</v>
      </c>
    </row>
    <row r="13" spans="2:24" x14ac:dyDescent="0.25">
      <c r="B13" s="63"/>
      <c r="C13" s="64" t="s">
        <v>24</v>
      </c>
      <c r="D13" s="64" t="s">
        <v>26</v>
      </c>
      <c r="E13" s="101" t="s">
        <v>27</v>
      </c>
      <c r="F13" s="64" t="s">
        <v>29</v>
      </c>
      <c r="G13" s="102" t="s">
        <v>28</v>
      </c>
      <c r="H13" s="60"/>
      <c r="I13" s="60"/>
      <c r="X13" s="3" t="s">
        <v>3</v>
      </c>
    </row>
    <row r="14" spans="2:24" x14ac:dyDescent="0.25">
      <c r="B14" s="63"/>
      <c r="C14" s="67">
        <f>'Input Tab'!C13</f>
        <v>0</v>
      </c>
      <c r="D14" s="68">
        <f>'Input Tab'!D13</f>
        <v>0</v>
      </c>
      <c r="E14" s="68">
        <f>'Input Tab'!E13</f>
        <v>0</v>
      </c>
      <c r="F14" s="69">
        <f>D14-E14</f>
        <v>0</v>
      </c>
      <c r="G14" s="70">
        <f>'Input Tab'!G13</f>
        <v>0</v>
      </c>
      <c r="H14" s="60"/>
      <c r="I14" s="60"/>
    </row>
    <row r="15" spans="2:24" x14ac:dyDescent="0.25">
      <c r="B15" s="63"/>
      <c r="C15" s="67">
        <f>'Input Tab'!C14</f>
        <v>0</v>
      </c>
      <c r="D15" s="68">
        <f>'Input Tab'!D14</f>
        <v>0</v>
      </c>
      <c r="E15" s="68">
        <f>'Input Tab'!E14</f>
        <v>0</v>
      </c>
      <c r="F15" s="69">
        <f t="shared" ref="F15:F25" si="0">D15-E15</f>
        <v>0</v>
      </c>
      <c r="G15" s="70">
        <f>'Input Tab'!G14</f>
        <v>0</v>
      </c>
      <c r="H15" s="60"/>
      <c r="I15" s="60"/>
    </row>
    <row r="16" spans="2:24" x14ac:dyDescent="0.25">
      <c r="B16" s="63"/>
      <c r="C16" s="67">
        <f>'Input Tab'!C15</f>
        <v>0</v>
      </c>
      <c r="D16" s="68">
        <f>'Input Tab'!D15</f>
        <v>0</v>
      </c>
      <c r="E16" s="68">
        <f>'Input Tab'!E15</f>
        <v>0</v>
      </c>
      <c r="F16" s="69">
        <f t="shared" si="0"/>
        <v>0</v>
      </c>
      <c r="G16" s="70">
        <f>'Input Tab'!G15</f>
        <v>0</v>
      </c>
      <c r="H16" s="71"/>
      <c r="I16" s="71"/>
    </row>
    <row r="17" spans="1:24" x14ac:dyDescent="0.25">
      <c r="B17" s="63"/>
      <c r="C17" s="67">
        <f>'Input Tab'!C16</f>
        <v>0</v>
      </c>
      <c r="D17" s="68">
        <f>'Input Tab'!D16</f>
        <v>0</v>
      </c>
      <c r="E17" s="68">
        <f>'Input Tab'!E16</f>
        <v>0</v>
      </c>
      <c r="F17" s="69">
        <f t="shared" si="0"/>
        <v>0</v>
      </c>
      <c r="G17" s="70">
        <f>'Input Tab'!G16</f>
        <v>0</v>
      </c>
      <c r="H17" s="72"/>
      <c r="I17" s="72"/>
      <c r="K17" s="32"/>
      <c r="L17" s="1"/>
      <c r="M17" s="1"/>
      <c r="N17" s="1"/>
      <c r="O17" s="1"/>
      <c r="P17" s="1"/>
      <c r="Q17" s="1"/>
      <c r="X17" s="3" t="s">
        <v>4</v>
      </c>
    </row>
    <row r="18" spans="1:24" x14ac:dyDescent="0.25">
      <c r="B18" s="63"/>
      <c r="C18" s="67">
        <f>'Input Tab'!C17</f>
        <v>0</v>
      </c>
      <c r="D18" s="68">
        <f>'Input Tab'!D17</f>
        <v>0</v>
      </c>
      <c r="E18" s="68">
        <f>'Input Tab'!E17</f>
        <v>0</v>
      </c>
      <c r="F18" s="69">
        <f t="shared" si="0"/>
        <v>0</v>
      </c>
      <c r="G18" s="70">
        <f>'Input Tab'!G17</f>
        <v>0</v>
      </c>
      <c r="H18" s="73"/>
      <c r="I18" s="74"/>
      <c r="X18" s="3" t="s">
        <v>5</v>
      </c>
    </row>
    <row r="19" spans="1:24" x14ac:dyDescent="0.25">
      <c r="A19" s="17"/>
      <c r="B19" s="63"/>
      <c r="C19" s="67">
        <f>'Input Tab'!C18</f>
        <v>0</v>
      </c>
      <c r="D19" s="68">
        <f>'Input Tab'!D18</f>
        <v>0</v>
      </c>
      <c r="E19" s="68">
        <f>'Input Tab'!E18</f>
        <v>0</v>
      </c>
      <c r="F19" s="69">
        <f t="shared" si="0"/>
        <v>0</v>
      </c>
      <c r="G19" s="70">
        <f>'Input Tab'!G18</f>
        <v>0</v>
      </c>
      <c r="H19" s="73"/>
      <c r="I19" s="74"/>
    </row>
    <row r="20" spans="1:24" x14ac:dyDescent="0.25">
      <c r="A20" s="17"/>
      <c r="B20" s="63"/>
      <c r="C20" s="67">
        <f>'Input Tab'!C19</f>
        <v>0</v>
      </c>
      <c r="D20" s="68">
        <f>'Input Tab'!D19</f>
        <v>0</v>
      </c>
      <c r="E20" s="68">
        <f>'Input Tab'!E19</f>
        <v>0</v>
      </c>
      <c r="F20" s="69">
        <f t="shared" si="0"/>
        <v>0</v>
      </c>
      <c r="G20" s="70">
        <f>'Input Tab'!G19</f>
        <v>0</v>
      </c>
      <c r="H20" s="73"/>
      <c r="I20" s="74"/>
    </row>
    <row r="21" spans="1:24" x14ac:dyDescent="0.25">
      <c r="A21" s="17"/>
      <c r="B21" s="63"/>
      <c r="C21" s="67">
        <f>'Input Tab'!C20</f>
        <v>0</v>
      </c>
      <c r="D21" s="68">
        <f>'Input Tab'!D20</f>
        <v>0</v>
      </c>
      <c r="E21" s="68">
        <f>'Input Tab'!E20</f>
        <v>0</v>
      </c>
      <c r="F21" s="69">
        <f t="shared" si="0"/>
        <v>0</v>
      </c>
      <c r="G21" s="70">
        <f>'Input Tab'!G20</f>
        <v>0</v>
      </c>
      <c r="H21" s="73"/>
      <c r="I21" s="74"/>
    </row>
    <row r="22" spans="1:24" x14ac:dyDescent="0.25">
      <c r="B22" s="63"/>
      <c r="C22" s="67">
        <f>'Input Tab'!C21</f>
        <v>0</v>
      </c>
      <c r="D22" s="68">
        <f>'Input Tab'!D21</f>
        <v>0</v>
      </c>
      <c r="E22" s="68">
        <f>'Input Tab'!E21</f>
        <v>0</v>
      </c>
      <c r="F22" s="69">
        <f t="shared" si="0"/>
        <v>0</v>
      </c>
      <c r="G22" s="70">
        <f>'Input Tab'!G21</f>
        <v>0</v>
      </c>
      <c r="H22" s="73"/>
      <c r="I22" s="74"/>
    </row>
    <row r="23" spans="1:24" x14ac:dyDescent="0.25">
      <c r="B23" s="63"/>
      <c r="C23" s="67">
        <f>'Input Tab'!C22</f>
        <v>0</v>
      </c>
      <c r="D23" s="68">
        <f>'Input Tab'!D22</f>
        <v>0</v>
      </c>
      <c r="E23" s="68">
        <f>'Input Tab'!E22</f>
        <v>0</v>
      </c>
      <c r="F23" s="69">
        <f t="shared" si="0"/>
        <v>0</v>
      </c>
      <c r="G23" s="70">
        <f>'Input Tab'!G22</f>
        <v>0</v>
      </c>
      <c r="H23" s="73"/>
      <c r="I23" s="74"/>
    </row>
    <row r="24" spans="1:24" x14ac:dyDescent="0.25">
      <c r="B24" s="63"/>
      <c r="C24" s="67">
        <f>'Input Tab'!C23</f>
        <v>0</v>
      </c>
      <c r="D24" s="68">
        <f>'Input Tab'!D23</f>
        <v>0</v>
      </c>
      <c r="E24" s="68">
        <f>'Input Tab'!E23</f>
        <v>0</v>
      </c>
      <c r="F24" s="69">
        <f t="shared" si="0"/>
        <v>0</v>
      </c>
      <c r="G24" s="70">
        <f>'Input Tab'!G23</f>
        <v>0</v>
      </c>
      <c r="H24" s="73"/>
      <c r="I24" s="74"/>
    </row>
    <row r="25" spans="1:24" ht="15.75" thickBot="1" x14ac:dyDescent="0.3">
      <c r="B25" s="63"/>
      <c r="C25" s="67">
        <f>'Input Tab'!C24</f>
        <v>0</v>
      </c>
      <c r="D25" s="68">
        <f>'Input Tab'!D24</f>
        <v>0</v>
      </c>
      <c r="E25" s="68">
        <f>'Input Tab'!E24</f>
        <v>0</v>
      </c>
      <c r="F25" s="75">
        <f t="shared" si="0"/>
        <v>0</v>
      </c>
      <c r="G25" s="76">
        <f>'Input Tab'!G24</f>
        <v>0</v>
      </c>
      <c r="H25" s="73"/>
      <c r="I25" s="74"/>
    </row>
    <row r="26" spans="1:24" x14ac:dyDescent="0.25">
      <c r="B26" s="60"/>
      <c r="C26" s="64"/>
      <c r="D26" s="64"/>
      <c r="E26" s="64"/>
      <c r="F26" s="64"/>
      <c r="G26" s="64"/>
      <c r="H26" s="73"/>
      <c r="I26" s="74"/>
    </row>
    <row r="27" spans="1:24" x14ac:dyDescent="0.25">
      <c r="B27" s="52"/>
      <c r="C27" s="51" t="s">
        <v>1</v>
      </c>
      <c r="D27" s="61">
        <f>SUM(D14:D25)</f>
        <v>0</v>
      </c>
      <c r="E27" s="61"/>
      <c r="F27" s="61">
        <f>SUMIFS(F14:F25,G14:G25,"YES")</f>
        <v>0</v>
      </c>
      <c r="G27" s="77"/>
      <c r="H27" s="73"/>
      <c r="I27" s="74"/>
    </row>
    <row r="28" spans="1:24" ht="15.75" thickBot="1" x14ac:dyDescent="0.3">
      <c r="B28" s="62"/>
      <c r="C28" s="123" t="s">
        <v>31</v>
      </c>
      <c r="D28" s="123"/>
      <c r="E28" s="123"/>
      <c r="F28" s="123"/>
      <c r="G28" s="123"/>
      <c r="H28" s="73"/>
      <c r="I28" s="74"/>
    </row>
    <row r="29" spans="1:24" x14ac:dyDescent="0.25">
      <c r="B29" s="63"/>
      <c r="C29" s="100" t="s">
        <v>24</v>
      </c>
      <c r="D29" s="64" t="s">
        <v>26</v>
      </c>
      <c r="E29" s="101" t="s">
        <v>27</v>
      </c>
      <c r="F29" s="64" t="s">
        <v>29</v>
      </c>
      <c r="G29" s="102" t="s">
        <v>28</v>
      </c>
      <c r="H29" s="73"/>
      <c r="I29" s="74"/>
    </row>
    <row r="30" spans="1:24" x14ac:dyDescent="0.25">
      <c r="B30" s="63"/>
      <c r="C30" s="78">
        <f>'Input Tab'!C29</f>
        <v>0</v>
      </c>
      <c r="D30" s="68">
        <f>'Input Tab'!D29</f>
        <v>0</v>
      </c>
      <c r="E30" s="68">
        <f>'Input Tab'!E29</f>
        <v>0</v>
      </c>
      <c r="F30" s="69">
        <f>D30-E30</f>
        <v>0</v>
      </c>
      <c r="G30" s="70">
        <f>'Input Tab'!G29</f>
        <v>0</v>
      </c>
      <c r="H30" s="79"/>
      <c r="I30" s="79"/>
    </row>
    <row r="31" spans="1:24" x14ac:dyDescent="0.25">
      <c r="B31" s="63"/>
      <c r="C31" s="78">
        <f>'Input Tab'!C30</f>
        <v>0</v>
      </c>
      <c r="D31" s="68">
        <f>'Input Tab'!D30</f>
        <v>0</v>
      </c>
      <c r="E31" s="68">
        <f>'Input Tab'!E30</f>
        <v>0</v>
      </c>
      <c r="F31" s="69">
        <f t="shared" ref="F31:F41" si="1">D31-E31</f>
        <v>0</v>
      </c>
      <c r="G31" s="70">
        <f>'Input Tab'!G30</f>
        <v>0</v>
      </c>
      <c r="H31" s="80"/>
      <c r="I31" s="81"/>
    </row>
    <row r="32" spans="1:24" x14ac:dyDescent="0.25">
      <c r="B32" s="63"/>
      <c r="C32" s="78">
        <f>'Input Tab'!C31</f>
        <v>0</v>
      </c>
      <c r="D32" s="68">
        <f>'Input Tab'!D31</f>
        <v>0</v>
      </c>
      <c r="E32" s="68">
        <f>'Input Tab'!E31</f>
        <v>0</v>
      </c>
      <c r="F32" s="69">
        <f t="shared" si="1"/>
        <v>0</v>
      </c>
      <c r="G32" s="70">
        <f>'Input Tab'!G31</f>
        <v>0</v>
      </c>
      <c r="H32" s="82"/>
      <c r="I32" s="80"/>
    </row>
    <row r="33" spans="1:9" x14ac:dyDescent="0.25">
      <c r="B33" s="63"/>
      <c r="C33" s="78">
        <f>'Input Tab'!C32</f>
        <v>0</v>
      </c>
      <c r="D33" s="68">
        <f>'Input Tab'!D32</f>
        <v>0</v>
      </c>
      <c r="E33" s="68">
        <f>'Input Tab'!E32</f>
        <v>0</v>
      </c>
      <c r="F33" s="69">
        <f t="shared" si="1"/>
        <v>0</v>
      </c>
      <c r="G33" s="70">
        <f>'Input Tab'!G32</f>
        <v>0</v>
      </c>
      <c r="H33" s="72"/>
      <c r="I33" s="72"/>
    </row>
    <row r="34" spans="1:9" x14ac:dyDescent="0.25">
      <c r="B34" s="63"/>
      <c r="C34" s="78">
        <f>'Input Tab'!C33</f>
        <v>0</v>
      </c>
      <c r="D34" s="68">
        <f>'Input Tab'!D33</f>
        <v>0</v>
      </c>
      <c r="E34" s="68">
        <f>'Input Tab'!E33</f>
        <v>0</v>
      </c>
      <c r="F34" s="69">
        <f t="shared" si="1"/>
        <v>0</v>
      </c>
      <c r="G34" s="70">
        <f>'Input Tab'!G33</f>
        <v>0</v>
      </c>
      <c r="H34" s="73"/>
      <c r="I34" s="83"/>
    </row>
    <row r="35" spans="1:9" x14ac:dyDescent="0.25">
      <c r="A35" s="17"/>
      <c r="B35" s="63"/>
      <c r="C35" s="78">
        <f>'Input Tab'!C34</f>
        <v>0</v>
      </c>
      <c r="D35" s="68">
        <f>'Input Tab'!D34</f>
        <v>0</v>
      </c>
      <c r="E35" s="68">
        <f>'Input Tab'!E34</f>
        <v>0</v>
      </c>
      <c r="F35" s="69">
        <f t="shared" si="1"/>
        <v>0</v>
      </c>
      <c r="G35" s="70">
        <f>'Input Tab'!G34</f>
        <v>0</v>
      </c>
      <c r="H35" s="73"/>
      <c r="I35" s="83"/>
    </row>
    <row r="36" spans="1:9" x14ac:dyDescent="0.25">
      <c r="A36" s="17"/>
      <c r="B36" s="63"/>
      <c r="C36" s="78">
        <f>'Input Tab'!C35</f>
        <v>0</v>
      </c>
      <c r="D36" s="68">
        <f>'Input Tab'!D35</f>
        <v>0</v>
      </c>
      <c r="E36" s="68">
        <f>'Input Tab'!E35</f>
        <v>0</v>
      </c>
      <c r="F36" s="69">
        <f t="shared" si="1"/>
        <v>0</v>
      </c>
      <c r="G36" s="70">
        <f>'Input Tab'!G35</f>
        <v>0</v>
      </c>
      <c r="H36" s="73"/>
      <c r="I36" s="83"/>
    </row>
    <row r="37" spans="1:9" x14ac:dyDescent="0.25">
      <c r="A37" s="17"/>
      <c r="B37" s="63"/>
      <c r="C37" s="78">
        <f>'Input Tab'!C36</f>
        <v>0</v>
      </c>
      <c r="D37" s="68">
        <f>'Input Tab'!D36</f>
        <v>0</v>
      </c>
      <c r="E37" s="68">
        <f>'Input Tab'!E36</f>
        <v>0</v>
      </c>
      <c r="F37" s="69">
        <f t="shared" si="1"/>
        <v>0</v>
      </c>
      <c r="G37" s="70">
        <f>'Input Tab'!G36</f>
        <v>0</v>
      </c>
      <c r="H37" s="73"/>
      <c r="I37" s="83"/>
    </row>
    <row r="38" spans="1:9" x14ac:dyDescent="0.25">
      <c r="B38" s="63"/>
      <c r="C38" s="78">
        <f>'Input Tab'!C37</f>
        <v>0</v>
      </c>
      <c r="D38" s="68">
        <f>'Input Tab'!D37</f>
        <v>0</v>
      </c>
      <c r="E38" s="68">
        <f>'Input Tab'!E37</f>
        <v>0</v>
      </c>
      <c r="F38" s="69">
        <f t="shared" si="1"/>
        <v>0</v>
      </c>
      <c r="G38" s="70">
        <f>'Input Tab'!G37</f>
        <v>0</v>
      </c>
      <c r="H38" s="73"/>
      <c r="I38" s="83"/>
    </row>
    <row r="39" spans="1:9" x14ac:dyDescent="0.25">
      <c r="B39" s="63"/>
      <c r="C39" s="78">
        <f>'Input Tab'!C38</f>
        <v>0</v>
      </c>
      <c r="D39" s="68">
        <f>'Input Tab'!D38</f>
        <v>0</v>
      </c>
      <c r="E39" s="68">
        <f>'Input Tab'!E38</f>
        <v>0</v>
      </c>
      <c r="F39" s="69">
        <f t="shared" si="1"/>
        <v>0</v>
      </c>
      <c r="G39" s="70">
        <f>'Input Tab'!G38</f>
        <v>0</v>
      </c>
      <c r="H39" s="73"/>
      <c r="I39" s="83"/>
    </row>
    <row r="40" spans="1:9" x14ac:dyDescent="0.25">
      <c r="B40" s="63"/>
      <c r="C40" s="78">
        <f>'Input Tab'!C39</f>
        <v>0</v>
      </c>
      <c r="D40" s="68">
        <f>'Input Tab'!D39</f>
        <v>0</v>
      </c>
      <c r="E40" s="68">
        <f>'Input Tab'!E39</f>
        <v>0</v>
      </c>
      <c r="F40" s="69">
        <f t="shared" si="1"/>
        <v>0</v>
      </c>
      <c r="G40" s="70">
        <f>'Input Tab'!G39</f>
        <v>0</v>
      </c>
      <c r="H40" s="73"/>
      <c r="I40" s="83"/>
    </row>
    <row r="41" spans="1:9" ht="15.75" thickBot="1" x14ac:dyDescent="0.3">
      <c r="B41" s="63"/>
      <c r="C41" s="84">
        <f>'Input Tab'!C40</f>
        <v>0</v>
      </c>
      <c r="D41" s="85">
        <f>'Input Tab'!D40</f>
        <v>0</v>
      </c>
      <c r="E41" s="85">
        <f>'Input Tab'!E40</f>
        <v>0</v>
      </c>
      <c r="F41" s="75">
        <f t="shared" si="1"/>
        <v>0</v>
      </c>
      <c r="G41" s="76">
        <f>'Input Tab'!G40</f>
        <v>0</v>
      </c>
      <c r="H41" s="73"/>
      <c r="I41" s="83"/>
    </row>
    <row r="42" spans="1:9" x14ac:dyDescent="0.25">
      <c r="B42" s="52"/>
      <c r="C42" s="52"/>
      <c r="D42" s="52"/>
      <c r="E42" s="52"/>
      <c r="F42" s="52"/>
      <c r="G42" s="52"/>
      <c r="H42" s="73"/>
      <c r="I42" s="83"/>
    </row>
    <row r="43" spans="1:9" x14ac:dyDescent="0.25">
      <c r="B43" s="52"/>
      <c r="C43" s="51" t="s">
        <v>1</v>
      </c>
      <c r="D43" s="61">
        <f>SUM(D30:D41)</f>
        <v>0</v>
      </c>
      <c r="E43" s="61"/>
      <c r="F43" s="61">
        <f>SUMIFS(F30:F41,G30:G41,"YES")</f>
        <v>0</v>
      </c>
      <c r="G43" s="77"/>
      <c r="H43" s="73"/>
      <c r="I43" s="83"/>
    </row>
    <row r="44" spans="1:9" x14ac:dyDescent="0.25">
      <c r="B44" s="52"/>
      <c r="C44" s="52"/>
      <c r="D44" s="52"/>
      <c r="E44" s="52"/>
      <c r="F44" s="52"/>
      <c r="G44" s="52"/>
      <c r="H44" s="52"/>
      <c r="I44" s="52"/>
    </row>
    <row r="45" spans="1:9" x14ac:dyDescent="0.25">
      <c r="B45" s="52"/>
      <c r="C45" s="52"/>
      <c r="D45" s="99" t="s">
        <v>22</v>
      </c>
      <c r="E45" s="98">
        <f>F27*(1-D10)</f>
        <v>0</v>
      </c>
      <c r="F45" s="52"/>
      <c r="G45" s="52"/>
      <c r="H45" s="52"/>
      <c r="I45" s="52"/>
    </row>
    <row r="46" spans="1:9" x14ac:dyDescent="0.25">
      <c r="B46" s="52"/>
      <c r="C46" s="52"/>
      <c r="D46" s="99" t="s">
        <v>23</v>
      </c>
      <c r="E46" s="98">
        <f>F43*(1-D10)</f>
        <v>0</v>
      </c>
      <c r="F46" s="52"/>
      <c r="G46" s="52"/>
      <c r="H46" s="52"/>
      <c r="I46" s="52"/>
    </row>
    <row r="47" spans="1:9" x14ac:dyDescent="0.25">
      <c r="B47" s="121" t="s">
        <v>9</v>
      </c>
      <c r="C47" s="121"/>
      <c r="D47" s="121"/>
      <c r="E47" s="89">
        <f>IF(AND(D9='Input Tab'!K9,E45&gt;E46),E45/2+E46/2,'Method Three'!E45)</f>
        <v>0</v>
      </c>
      <c r="F47" s="52"/>
      <c r="G47" s="52"/>
      <c r="H47" s="52"/>
      <c r="I47" s="52"/>
    </row>
    <row r="48" spans="1:9" x14ac:dyDescent="0.25">
      <c r="B48" s="121" t="s">
        <v>10</v>
      </c>
      <c r="C48" s="121"/>
      <c r="D48" s="121"/>
      <c r="E48" s="61">
        <f>E47/12</f>
        <v>0</v>
      </c>
      <c r="F48" s="77" t="s">
        <v>11</v>
      </c>
      <c r="G48" s="52"/>
      <c r="H48" s="52"/>
      <c r="I48" s="52"/>
    </row>
    <row r="49" spans="2:9" x14ac:dyDescent="0.25">
      <c r="B49" s="134"/>
      <c r="C49" s="134"/>
      <c r="D49" s="134"/>
      <c r="E49" s="52"/>
      <c r="F49" s="52"/>
      <c r="G49" s="52"/>
      <c r="H49" s="52"/>
      <c r="I49" s="52"/>
    </row>
    <row r="50" spans="2:9" x14ac:dyDescent="0.25">
      <c r="B50" s="52"/>
      <c r="C50" s="94"/>
      <c r="D50" s="99" t="s">
        <v>37</v>
      </c>
      <c r="E50" s="77" t="str">
        <f>IF(F27-F43&gt;=0,"YES","NO")</f>
        <v>YES</v>
      </c>
      <c r="F50" s="52"/>
      <c r="G50" s="52"/>
      <c r="H50" s="52"/>
      <c r="I50" s="52"/>
    </row>
    <row r="51" spans="2:9" x14ac:dyDescent="0.25">
      <c r="B51" s="99"/>
      <c r="C51" s="99"/>
      <c r="D51" s="99" t="s">
        <v>18</v>
      </c>
      <c r="E51" s="92" t="e">
        <f>IF(D9='Input Tab'!K8,"NA",(F27-F43)/F43)</f>
        <v>#DIV/0!</v>
      </c>
      <c r="F51" s="52"/>
      <c r="G51" s="52"/>
      <c r="H51" s="52"/>
      <c r="I51" s="52"/>
    </row>
    <row r="52" spans="2:9" x14ac:dyDescent="0.25">
      <c r="B52" s="121" t="s">
        <v>15</v>
      </c>
      <c r="C52" s="121"/>
      <c r="D52" s="121"/>
      <c r="E52" s="93"/>
      <c r="F52" s="52"/>
      <c r="G52" s="52"/>
      <c r="H52" s="52"/>
      <c r="I52" s="52"/>
    </row>
    <row r="53" spans="2:9" x14ac:dyDescent="0.25">
      <c r="B53" s="94"/>
      <c r="C53" s="94"/>
      <c r="D53" s="52"/>
      <c r="E53" s="52"/>
      <c r="F53" s="52"/>
      <c r="G53" s="52"/>
      <c r="H53" s="52"/>
      <c r="I53" s="52"/>
    </row>
    <row r="54" spans="2:9" x14ac:dyDescent="0.25">
      <c r="B54" s="52"/>
      <c r="C54" s="52"/>
      <c r="D54" s="52"/>
      <c r="E54" s="52"/>
      <c r="F54" s="52"/>
      <c r="G54" s="52"/>
      <c r="H54" s="52"/>
      <c r="I54" s="52"/>
    </row>
    <row r="55" spans="2:9" x14ac:dyDescent="0.25">
      <c r="B55" s="52"/>
      <c r="C55" s="121" t="s">
        <v>7</v>
      </c>
      <c r="D55" s="121"/>
      <c r="E55" s="122"/>
      <c r="F55" s="122"/>
      <c r="G55" s="52"/>
      <c r="H55" s="52"/>
      <c r="I55" s="52"/>
    </row>
    <row r="56" spans="2:9" x14ac:dyDescent="0.25">
      <c r="B56" s="52"/>
      <c r="C56" s="121" t="s">
        <v>6</v>
      </c>
      <c r="D56" s="121"/>
      <c r="E56" s="122"/>
      <c r="F56" s="122"/>
      <c r="G56" s="52"/>
      <c r="H56" s="52"/>
      <c r="I56" s="52"/>
    </row>
    <row r="57" spans="2:9" x14ac:dyDescent="0.25">
      <c r="B57" s="94"/>
      <c r="C57" s="121" t="s">
        <v>8</v>
      </c>
      <c r="D57" s="121"/>
      <c r="E57" s="135"/>
      <c r="F57" s="135"/>
      <c r="G57" s="52"/>
      <c r="H57" s="52"/>
      <c r="I57" s="52"/>
    </row>
    <row r="58" spans="2:9" x14ac:dyDescent="0.25">
      <c r="B58" s="52"/>
      <c r="C58" s="145" t="s">
        <v>17</v>
      </c>
      <c r="D58" s="145"/>
      <c r="E58" s="145"/>
      <c r="F58" s="145"/>
      <c r="G58" s="52"/>
      <c r="H58" s="52"/>
      <c r="I58" s="52"/>
    </row>
    <row r="59" spans="2:9" x14ac:dyDescent="0.25">
      <c r="B59" s="52"/>
      <c r="C59" s="121" t="s">
        <v>7</v>
      </c>
      <c r="D59" s="121"/>
      <c r="E59" s="122"/>
      <c r="F59" s="122"/>
      <c r="G59" s="52"/>
      <c r="H59" s="52"/>
      <c r="I59" s="52"/>
    </row>
    <row r="60" spans="2:9" x14ac:dyDescent="0.25">
      <c r="B60" s="52"/>
      <c r="C60" s="121" t="s">
        <v>6</v>
      </c>
      <c r="D60" s="121"/>
      <c r="E60" s="122"/>
      <c r="F60" s="122"/>
      <c r="G60" s="52"/>
      <c r="H60" s="52"/>
      <c r="I60" s="52"/>
    </row>
    <row r="61" spans="2:9" x14ac:dyDescent="0.25">
      <c r="B61" s="52"/>
      <c r="C61" s="121" t="s">
        <v>16</v>
      </c>
      <c r="D61" s="121"/>
      <c r="E61" s="135"/>
      <c r="F61" s="135"/>
      <c r="G61" s="52"/>
      <c r="H61" s="52"/>
      <c r="I61" s="52"/>
    </row>
    <row r="62" spans="2:9" x14ac:dyDescent="0.25">
      <c r="B62" s="52"/>
      <c r="C62" s="52"/>
      <c r="D62" s="52"/>
      <c r="E62" s="52"/>
      <c r="F62" s="52"/>
      <c r="G62" s="52"/>
      <c r="H62" s="52"/>
      <c r="I62" s="52"/>
    </row>
    <row r="63" spans="2:9" ht="15.75" thickBot="1" x14ac:dyDescent="0.3">
      <c r="B63" s="77" t="s">
        <v>21</v>
      </c>
      <c r="C63" s="52"/>
      <c r="D63" s="52"/>
      <c r="E63" s="52"/>
      <c r="F63" s="52"/>
      <c r="G63" s="52"/>
      <c r="H63" s="52"/>
      <c r="I63" s="52"/>
    </row>
    <row r="64" spans="2:9" x14ac:dyDescent="0.25">
      <c r="B64" s="136"/>
      <c r="C64" s="137"/>
      <c r="D64" s="137"/>
      <c r="E64" s="137"/>
      <c r="F64" s="137"/>
      <c r="G64" s="137"/>
      <c r="H64" s="137"/>
      <c r="I64" s="138"/>
    </row>
    <row r="65" spans="2:9" x14ac:dyDescent="0.25">
      <c r="B65" s="139"/>
      <c r="C65" s="140"/>
      <c r="D65" s="140"/>
      <c r="E65" s="140"/>
      <c r="F65" s="140"/>
      <c r="G65" s="140"/>
      <c r="H65" s="140"/>
      <c r="I65" s="141"/>
    </row>
    <row r="66" spans="2:9" x14ac:dyDescent="0.25">
      <c r="B66" s="139"/>
      <c r="C66" s="140"/>
      <c r="D66" s="140"/>
      <c r="E66" s="140"/>
      <c r="F66" s="140"/>
      <c r="G66" s="140"/>
      <c r="H66" s="140"/>
      <c r="I66" s="141"/>
    </row>
    <row r="67" spans="2:9" x14ac:dyDescent="0.25">
      <c r="B67" s="139"/>
      <c r="C67" s="140"/>
      <c r="D67" s="140"/>
      <c r="E67" s="140"/>
      <c r="F67" s="140"/>
      <c r="G67" s="140"/>
      <c r="H67" s="140"/>
      <c r="I67" s="141"/>
    </row>
    <row r="68" spans="2:9" x14ac:dyDescent="0.25">
      <c r="B68" s="139"/>
      <c r="C68" s="140"/>
      <c r="D68" s="140"/>
      <c r="E68" s="140"/>
      <c r="F68" s="140"/>
      <c r="G68" s="140"/>
      <c r="H68" s="140"/>
      <c r="I68" s="141"/>
    </row>
    <row r="69" spans="2:9" x14ac:dyDescent="0.25">
      <c r="B69" s="139"/>
      <c r="C69" s="140"/>
      <c r="D69" s="140"/>
      <c r="E69" s="140"/>
      <c r="F69" s="140"/>
      <c r="G69" s="140"/>
      <c r="H69" s="140"/>
      <c r="I69" s="141"/>
    </row>
    <row r="70" spans="2:9" x14ac:dyDescent="0.25">
      <c r="B70" s="139"/>
      <c r="C70" s="140"/>
      <c r="D70" s="140"/>
      <c r="E70" s="140"/>
      <c r="F70" s="140"/>
      <c r="G70" s="140"/>
      <c r="H70" s="140"/>
      <c r="I70" s="141"/>
    </row>
    <row r="71" spans="2:9" x14ac:dyDescent="0.25">
      <c r="B71" s="139"/>
      <c r="C71" s="140"/>
      <c r="D71" s="140"/>
      <c r="E71" s="140"/>
      <c r="F71" s="140"/>
      <c r="G71" s="140"/>
      <c r="H71" s="140"/>
      <c r="I71" s="141"/>
    </row>
    <row r="72" spans="2:9" x14ac:dyDescent="0.25">
      <c r="B72" s="139"/>
      <c r="C72" s="140"/>
      <c r="D72" s="140"/>
      <c r="E72" s="140"/>
      <c r="F72" s="140"/>
      <c r="G72" s="140"/>
      <c r="H72" s="140"/>
      <c r="I72" s="141"/>
    </row>
    <row r="73" spans="2:9" x14ac:dyDescent="0.25">
      <c r="B73" s="139"/>
      <c r="C73" s="140"/>
      <c r="D73" s="140"/>
      <c r="E73" s="140"/>
      <c r="F73" s="140"/>
      <c r="G73" s="140"/>
      <c r="H73" s="140"/>
      <c r="I73" s="141"/>
    </row>
    <row r="74" spans="2:9" ht="15.75" thickBot="1" x14ac:dyDescent="0.3">
      <c r="B74" s="142"/>
      <c r="C74" s="143"/>
      <c r="D74" s="143"/>
      <c r="E74" s="143"/>
      <c r="F74" s="143"/>
      <c r="G74" s="143"/>
      <c r="H74" s="143"/>
      <c r="I74" s="144"/>
    </row>
    <row r="75" spans="2:9" x14ac:dyDescent="0.25">
      <c r="B75" s="52"/>
      <c r="C75" s="52"/>
      <c r="D75" s="52"/>
      <c r="E75" s="52"/>
      <c r="F75" s="52"/>
      <c r="G75" s="52"/>
      <c r="H75" s="52"/>
      <c r="I75" s="52"/>
    </row>
    <row r="76" spans="2:9" x14ac:dyDescent="0.25">
      <c r="B76" s="52"/>
      <c r="C76" s="52"/>
      <c r="D76" s="52"/>
      <c r="E76" s="52"/>
      <c r="F76" s="52"/>
      <c r="G76" s="52"/>
      <c r="H76" s="52"/>
      <c r="I76" s="52"/>
    </row>
    <row r="77" spans="2:9" x14ac:dyDescent="0.25">
      <c r="B77" s="52"/>
      <c r="C77" s="52"/>
      <c r="D77" s="52"/>
      <c r="E77" s="52"/>
      <c r="F77" s="52"/>
      <c r="G77" s="52"/>
      <c r="H77" s="52"/>
      <c r="I77" s="52"/>
    </row>
    <row r="78" spans="2:9" x14ac:dyDescent="0.25">
      <c r="B78" s="52"/>
      <c r="C78" s="52"/>
      <c r="D78" s="52"/>
      <c r="E78" s="52"/>
      <c r="F78" s="52"/>
      <c r="G78" s="52"/>
      <c r="H78" s="52"/>
      <c r="I78" s="52"/>
    </row>
    <row r="79" spans="2:9" x14ac:dyDescent="0.25">
      <c r="B79" s="52"/>
      <c r="C79" s="52"/>
      <c r="D79" s="52"/>
      <c r="E79" s="52"/>
      <c r="F79" s="52"/>
      <c r="G79" s="52"/>
      <c r="H79" s="52"/>
      <c r="I79" s="52"/>
    </row>
    <row r="80" spans="2:9" x14ac:dyDescent="0.25">
      <c r="B80" s="52"/>
      <c r="C80" s="52"/>
      <c r="D80" s="52"/>
      <c r="E80" s="52"/>
      <c r="F80" s="52"/>
      <c r="G80" s="52"/>
      <c r="H80" s="52"/>
      <c r="I80" s="52"/>
    </row>
    <row r="81" spans="2:9" x14ac:dyDescent="0.25">
      <c r="B81" s="52"/>
      <c r="C81" s="52"/>
      <c r="D81" s="52"/>
      <c r="E81" s="52"/>
      <c r="F81" s="52"/>
      <c r="G81" s="52"/>
      <c r="H81" s="52"/>
      <c r="I81" s="52"/>
    </row>
    <row r="82" spans="2:9" x14ac:dyDescent="0.25">
      <c r="B82" s="52"/>
      <c r="C82" s="52"/>
      <c r="D82" s="52"/>
      <c r="E82" s="52"/>
      <c r="F82" s="52"/>
      <c r="G82" s="52"/>
      <c r="H82" s="52"/>
      <c r="I82" s="52"/>
    </row>
    <row r="83" spans="2:9" x14ac:dyDescent="0.25">
      <c r="B83" s="52"/>
      <c r="C83" s="52"/>
      <c r="D83" s="52"/>
      <c r="E83" s="52"/>
      <c r="F83" s="52"/>
      <c r="G83" s="52"/>
      <c r="H83" s="52"/>
      <c r="I83" s="52"/>
    </row>
    <row r="84" spans="2:9" x14ac:dyDescent="0.25">
      <c r="B84" s="52"/>
      <c r="C84" s="52"/>
      <c r="D84" s="52"/>
      <c r="E84" s="52"/>
      <c r="F84" s="52"/>
      <c r="G84" s="52"/>
      <c r="H84" s="52"/>
      <c r="I84" s="52"/>
    </row>
    <row r="85" spans="2:9" x14ac:dyDescent="0.25">
      <c r="B85" s="52"/>
      <c r="C85" s="52"/>
      <c r="D85" s="52"/>
      <c r="E85" s="52"/>
      <c r="F85" s="52"/>
      <c r="G85" s="52"/>
      <c r="H85" s="52"/>
      <c r="I85" s="52"/>
    </row>
    <row r="86" spans="2:9" x14ac:dyDescent="0.25">
      <c r="B86" s="52"/>
      <c r="C86" s="52"/>
      <c r="D86" s="52"/>
      <c r="E86" s="52"/>
      <c r="F86" s="52"/>
      <c r="G86" s="52"/>
      <c r="H86" s="52"/>
      <c r="I86" s="52"/>
    </row>
    <row r="87" spans="2:9" x14ac:dyDescent="0.25">
      <c r="B87" s="52"/>
      <c r="C87" s="52"/>
      <c r="D87" s="52"/>
      <c r="E87" s="52"/>
      <c r="F87" s="52"/>
      <c r="G87" s="52"/>
      <c r="H87" s="52"/>
      <c r="I87" s="52"/>
    </row>
    <row r="88" spans="2:9" x14ac:dyDescent="0.25">
      <c r="B88" s="52"/>
      <c r="C88" s="52"/>
      <c r="D88" s="52"/>
      <c r="E88" s="52"/>
      <c r="F88" s="52"/>
      <c r="G88" s="52"/>
      <c r="H88" s="52"/>
      <c r="I88" s="52"/>
    </row>
    <row r="89" spans="2:9" x14ac:dyDescent="0.25">
      <c r="B89" s="52"/>
      <c r="C89" s="52"/>
      <c r="D89" s="52"/>
      <c r="E89" s="52"/>
      <c r="F89" s="52"/>
      <c r="G89" s="52"/>
      <c r="H89" s="52"/>
      <c r="I89" s="52"/>
    </row>
    <row r="90" spans="2:9" x14ac:dyDescent="0.25">
      <c r="B90" s="52"/>
      <c r="C90" s="52"/>
      <c r="D90" s="52"/>
      <c r="E90" s="52"/>
      <c r="F90" s="52"/>
      <c r="G90" s="52"/>
      <c r="H90" s="52"/>
      <c r="I90" s="52"/>
    </row>
    <row r="91" spans="2:9" x14ac:dyDescent="0.25">
      <c r="B91" s="52"/>
      <c r="C91" s="52"/>
      <c r="D91" s="52"/>
      <c r="E91" s="52"/>
      <c r="F91" s="52"/>
      <c r="G91" s="52"/>
      <c r="H91" s="52"/>
      <c r="I91" s="52"/>
    </row>
    <row r="92" spans="2:9" x14ac:dyDescent="0.25">
      <c r="B92" s="52"/>
      <c r="C92" s="52"/>
      <c r="D92" s="52"/>
      <c r="E92" s="52"/>
      <c r="F92" s="52"/>
      <c r="G92" s="52"/>
      <c r="H92" s="52"/>
      <c r="I92" s="52"/>
    </row>
    <row r="93" spans="2:9" x14ac:dyDescent="0.25">
      <c r="B93" s="52"/>
      <c r="C93" s="52"/>
      <c r="D93" s="52"/>
      <c r="E93" s="52"/>
      <c r="F93" s="52"/>
      <c r="G93" s="52"/>
      <c r="H93" s="52"/>
      <c r="I93" s="52"/>
    </row>
    <row r="94" spans="2:9" x14ac:dyDescent="0.25">
      <c r="B94" s="52"/>
      <c r="C94" s="52"/>
      <c r="D94" s="52"/>
      <c r="E94" s="52"/>
      <c r="F94" s="52"/>
      <c r="G94" s="52"/>
      <c r="H94" s="52"/>
      <c r="I94" s="52"/>
    </row>
    <row r="95" spans="2:9" x14ac:dyDescent="0.25">
      <c r="B95" s="52"/>
      <c r="C95" s="52"/>
      <c r="D95" s="52"/>
      <c r="E95" s="52"/>
      <c r="F95" s="52"/>
      <c r="G95" s="52"/>
      <c r="H95" s="52"/>
      <c r="I95" s="52"/>
    </row>
    <row r="96" spans="2:9" x14ac:dyDescent="0.25">
      <c r="B96" s="52"/>
      <c r="C96" s="52"/>
      <c r="D96" s="52"/>
      <c r="E96" s="52"/>
      <c r="F96" s="52"/>
      <c r="G96" s="52"/>
      <c r="H96" s="52"/>
      <c r="I96" s="52"/>
    </row>
    <row r="97" spans="2:9" x14ac:dyDescent="0.25">
      <c r="B97" s="52"/>
      <c r="C97" s="52"/>
      <c r="D97" s="52"/>
      <c r="E97" s="52"/>
      <c r="F97" s="52"/>
      <c r="G97" s="52"/>
      <c r="H97" s="52"/>
      <c r="I97" s="52"/>
    </row>
    <row r="98" spans="2:9" x14ac:dyDescent="0.25">
      <c r="B98" s="52"/>
      <c r="C98" s="52"/>
      <c r="D98" s="52"/>
      <c r="E98" s="52"/>
      <c r="F98" s="52"/>
      <c r="G98" s="52"/>
      <c r="H98" s="52"/>
      <c r="I98" s="52"/>
    </row>
    <row r="99" spans="2:9" x14ac:dyDescent="0.25">
      <c r="B99" s="52"/>
      <c r="C99" s="52"/>
      <c r="D99" s="52"/>
      <c r="E99" s="52"/>
      <c r="F99" s="52"/>
      <c r="G99" s="52"/>
      <c r="H99" s="52"/>
      <c r="I99" s="52"/>
    </row>
    <row r="100" spans="2:9" x14ac:dyDescent="0.25">
      <c r="B100" s="52"/>
      <c r="C100" s="52"/>
      <c r="D100" s="52"/>
      <c r="E100" s="52"/>
      <c r="F100" s="52"/>
      <c r="G100" s="52"/>
      <c r="H100" s="52"/>
      <c r="I100" s="52"/>
    </row>
    <row r="101" spans="2:9" x14ac:dyDescent="0.25">
      <c r="B101" s="52"/>
      <c r="C101" s="52"/>
      <c r="D101" s="52"/>
      <c r="E101" s="52"/>
      <c r="F101" s="52"/>
      <c r="G101" s="52"/>
      <c r="H101" s="52"/>
      <c r="I101" s="52"/>
    </row>
    <row r="102" spans="2:9" x14ac:dyDescent="0.25">
      <c r="B102" s="52"/>
      <c r="C102" s="52"/>
      <c r="D102" s="52"/>
      <c r="E102" s="52"/>
      <c r="F102" s="52"/>
      <c r="G102" s="52"/>
      <c r="H102" s="52"/>
      <c r="I102" s="52"/>
    </row>
    <row r="103" spans="2:9" x14ac:dyDescent="0.25">
      <c r="B103" s="52"/>
      <c r="C103" s="52"/>
      <c r="D103" s="52"/>
      <c r="E103" s="52"/>
      <c r="F103" s="52"/>
      <c r="G103" s="52"/>
      <c r="H103" s="52"/>
      <c r="I103" s="52"/>
    </row>
    <row r="104" spans="2:9" x14ac:dyDescent="0.25">
      <c r="B104" s="52"/>
      <c r="C104" s="52"/>
      <c r="D104" s="52"/>
      <c r="E104" s="52"/>
      <c r="F104" s="52"/>
      <c r="G104" s="52"/>
      <c r="H104" s="52"/>
      <c r="I104" s="52"/>
    </row>
    <row r="105" spans="2:9" x14ac:dyDescent="0.25">
      <c r="B105" s="52"/>
      <c r="C105" s="52"/>
      <c r="D105" s="52"/>
      <c r="E105" s="52"/>
      <c r="F105" s="52"/>
      <c r="G105" s="52"/>
      <c r="H105" s="52"/>
      <c r="I105" s="52"/>
    </row>
    <row r="106" spans="2:9" x14ac:dyDescent="0.25">
      <c r="B106" s="52"/>
      <c r="C106" s="52"/>
      <c r="D106" s="52"/>
      <c r="E106" s="52"/>
      <c r="F106" s="52"/>
      <c r="G106" s="52"/>
      <c r="H106" s="52"/>
      <c r="I106" s="52"/>
    </row>
    <row r="107" spans="2:9" x14ac:dyDescent="0.25">
      <c r="B107" s="52"/>
      <c r="C107" s="52"/>
      <c r="D107" s="52"/>
      <c r="E107" s="52"/>
      <c r="F107" s="52"/>
      <c r="G107" s="52"/>
      <c r="H107" s="52"/>
      <c r="I107" s="52"/>
    </row>
    <row r="108" spans="2:9" x14ac:dyDescent="0.25">
      <c r="B108" s="52"/>
      <c r="C108" s="52"/>
      <c r="D108" s="52"/>
      <c r="E108" s="52"/>
      <c r="F108" s="52"/>
      <c r="G108" s="52"/>
      <c r="H108" s="52"/>
      <c r="I108" s="52"/>
    </row>
    <row r="109" spans="2:9" x14ac:dyDescent="0.25">
      <c r="B109" s="52"/>
      <c r="C109" s="52"/>
      <c r="D109" s="52"/>
      <c r="E109" s="52"/>
      <c r="F109" s="52"/>
      <c r="G109" s="52"/>
      <c r="H109" s="52"/>
      <c r="I109" s="52"/>
    </row>
    <row r="110" spans="2:9" x14ac:dyDescent="0.25">
      <c r="B110" s="52"/>
      <c r="C110" s="52"/>
      <c r="D110" s="52"/>
      <c r="E110" s="52"/>
      <c r="F110" s="52"/>
      <c r="G110" s="52"/>
      <c r="H110" s="52"/>
      <c r="I110" s="52"/>
    </row>
    <row r="111" spans="2:9" x14ac:dyDescent="0.25">
      <c r="B111" s="52"/>
      <c r="C111" s="52"/>
      <c r="D111" s="52"/>
      <c r="E111" s="52"/>
      <c r="F111" s="52"/>
      <c r="G111" s="52"/>
      <c r="H111" s="52"/>
      <c r="I111" s="52"/>
    </row>
    <row r="112" spans="2:9" x14ac:dyDescent="0.25">
      <c r="B112" s="52"/>
      <c r="C112" s="52"/>
      <c r="D112" s="52"/>
      <c r="E112" s="52"/>
      <c r="F112" s="52"/>
      <c r="G112" s="52"/>
      <c r="H112" s="52"/>
      <c r="I112" s="52"/>
    </row>
    <row r="113" spans="2:9" x14ac:dyDescent="0.25">
      <c r="B113" s="52"/>
      <c r="C113" s="52"/>
      <c r="D113" s="52"/>
      <c r="E113" s="52"/>
      <c r="F113" s="52"/>
      <c r="G113" s="52"/>
      <c r="H113" s="52"/>
      <c r="I113" s="52"/>
    </row>
    <row r="114" spans="2:9" x14ac:dyDescent="0.25">
      <c r="B114" s="52"/>
      <c r="C114" s="52"/>
      <c r="D114" s="52"/>
      <c r="E114" s="52"/>
      <c r="F114" s="52"/>
      <c r="G114" s="52"/>
      <c r="H114" s="52"/>
      <c r="I114" s="52"/>
    </row>
    <row r="115" spans="2:9" x14ac:dyDescent="0.25">
      <c r="B115" s="52"/>
      <c r="C115" s="52"/>
      <c r="D115" s="52"/>
      <c r="E115" s="52"/>
      <c r="F115" s="52"/>
      <c r="G115" s="52"/>
      <c r="H115" s="52"/>
      <c r="I115" s="52"/>
    </row>
    <row r="116" spans="2:9" x14ac:dyDescent="0.25">
      <c r="B116" s="52"/>
      <c r="C116" s="52"/>
      <c r="D116" s="52"/>
      <c r="E116" s="52"/>
      <c r="F116" s="52"/>
      <c r="G116" s="52"/>
      <c r="H116" s="52"/>
      <c r="I116" s="52"/>
    </row>
    <row r="117" spans="2:9" x14ac:dyDescent="0.25">
      <c r="B117" s="52"/>
      <c r="C117" s="52"/>
      <c r="D117" s="52"/>
      <c r="E117" s="52"/>
      <c r="F117" s="52"/>
      <c r="G117" s="52"/>
      <c r="H117" s="52"/>
      <c r="I117" s="52"/>
    </row>
    <row r="118" spans="2:9" x14ac:dyDescent="0.25">
      <c r="B118" s="52"/>
      <c r="C118" s="52"/>
      <c r="D118" s="52"/>
      <c r="E118" s="52"/>
      <c r="F118" s="52"/>
      <c r="G118" s="52"/>
      <c r="H118" s="52"/>
      <c r="I118" s="52"/>
    </row>
    <row r="119" spans="2:9" x14ac:dyDescent="0.25">
      <c r="B119" s="52"/>
      <c r="C119" s="52"/>
      <c r="D119" s="52"/>
      <c r="E119" s="52"/>
      <c r="F119" s="52"/>
      <c r="G119" s="52"/>
      <c r="H119" s="52"/>
      <c r="I119" s="52"/>
    </row>
    <row r="120" spans="2:9" x14ac:dyDescent="0.25">
      <c r="B120" s="52"/>
      <c r="C120" s="52"/>
      <c r="D120" s="52"/>
      <c r="E120" s="52"/>
      <c r="F120" s="52"/>
      <c r="G120" s="52"/>
      <c r="H120" s="52"/>
      <c r="I120" s="52"/>
    </row>
    <row r="121" spans="2:9" x14ac:dyDescent="0.25">
      <c r="B121" s="52"/>
      <c r="C121" s="52"/>
      <c r="D121" s="52"/>
      <c r="E121" s="52"/>
      <c r="F121" s="52"/>
      <c r="G121" s="52"/>
      <c r="H121" s="52"/>
      <c r="I121" s="52"/>
    </row>
    <row r="122" spans="2:9" x14ac:dyDescent="0.25">
      <c r="B122" s="52"/>
      <c r="C122" s="52"/>
      <c r="D122" s="52"/>
      <c r="E122" s="52"/>
      <c r="F122" s="52"/>
      <c r="G122" s="52"/>
      <c r="H122" s="52"/>
      <c r="I122" s="52"/>
    </row>
    <row r="123" spans="2:9" x14ac:dyDescent="0.25">
      <c r="B123" s="52"/>
      <c r="C123" s="52"/>
      <c r="D123" s="52"/>
      <c r="E123" s="52"/>
      <c r="F123" s="52"/>
      <c r="G123" s="52"/>
      <c r="H123" s="52"/>
      <c r="I123" s="52"/>
    </row>
    <row r="124" spans="2:9" x14ac:dyDescent="0.25">
      <c r="B124" s="52"/>
      <c r="C124" s="52"/>
      <c r="D124" s="52"/>
      <c r="E124" s="52"/>
      <c r="F124" s="52"/>
      <c r="G124" s="52"/>
      <c r="H124" s="52"/>
      <c r="I124" s="52"/>
    </row>
    <row r="125" spans="2:9" x14ac:dyDescent="0.25">
      <c r="B125" s="52"/>
      <c r="C125" s="52"/>
      <c r="D125" s="52"/>
      <c r="E125" s="52"/>
      <c r="F125" s="52"/>
      <c r="G125" s="52"/>
      <c r="H125" s="52"/>
      <c r="I125" s="52"/>
    </row>
    <row r="126" spans="2:9" x14ac:dyDescent="0.25">
      <c r="B126" s="52"/>
      <c r="C126" s="52"/>
      <c r="D126" s="52"/>
      <c r="E126" s="52"/>
      <c r="F126" s="52"/>
      <c r="G126" s="52"/>
      <c r="H126" s="52"/>
      <c r="I126" s="52"/>
    </row>
    <row r="127" spans="2:9" x14ac:dyDescent="0.25">
      <c r="B127" s="52"/>
      <c r="C127" s="52"/>
      <c r="D127" s="52"/>
      <c r="E127" s="52"/>
      <c r="F127" s="52"/>
      <c r="G127" s="52"/>
      <c r="H127" s="52"/>
      <c r="I127" s="52"/>
    </row>
    <row r="128" spans="2:9" x14ac:dyDescent="0.25">
      <c r="B128" s="52"/>
      <c r="C128" s="52"/>
      <c r="D128" s="52"/>
      <c r="E128" s="52"/>
      <c r="F128" s="52"/>
      <c r="G128" s="52"/>
      <c r="H128" s="52"/>
      <c r="I128" s="52"/>
    </row>
    <row r="129" spans="2:9" x14ac:dyDescent="0.25">
      <c r="B129" s="52"/>
      <c r="C129" s="52"/>
      <c r="D129" s="52"/>
      <c r="E129" s="52"/>
      <c r="F129" s="52"/>
      <c r="G129" s="52"/>
      <c r="H129" s="52"/>
      <c r="I129" s="52"/>
    </row>
    <row r="130" spans="2:9" x14ac:dyDescent="0.25">
      <c r="B130" s="52"/>
      <c r="C130" s="52"/>
      <c r="D130" s="52"/>
      <c r="E130" s="52"/>
      <c r="F130" s="52"/>
      <c r="G130" s="52"/>
      <c r="H130" s="52"/>
      <c r="I130" s="52"/>
    </row>
    <row r="131" spans="2:9" x14ac:dyDescent="0.25">
      <c r="B131" s="52"/>
      <c r="C131" s="52"/>
      <c r="D131" s="52"/>
      <c r="E131" s="52"/>
      <c r="F131" s="52"/>
      <c r="G131" s="52"/>
      <c r="H131" s="52"/>
      <c r="I131" s="52"/>
    </row>
    <row r="132" spans="2:9" x14ac:dyDescent="0.25">
      <c r="B132" s="52"/>
      <c r="C132" s="52"/>
      <c r="D132" s="52"/>
      <c r="E132" s="52"/>
      <c r="F132" s="52"/>
      <c r="G132" s="52"/>
      <c r="H132" s="52"/>
      <c r="I132" s="52"/>
    </row>
    <row r="133" spans="2:9" x14ac:dyDescent="0.25">
      <c r="B133" s="52"/>
      <c r="C133" s="52"/>
      <c r="D133" s="52"/>
      <c r="E133" s="52"/>
      <c r="F133" s="52"/>
      <c r="G133" s="52"/>
      <c r="H133" s="52"/>
      <c r="I133" s="52"/>
    </row>
    <row r="134" spans="2:9" x14ac:dyDescent="0.25">
      <c r="B134" s="52"/>
      <c r="C134" s="52"/>
      <c r="D134" s="52"/>
      <c r="E134" s="52"/>
      <c r="F134" s="52"/>
      <c r="G134" s="52"/>
      <c r="H134" s="52"/>
      <c r="I134" s="52"/>
    </row>
    <row r="135" spans="2:9" x14ac:dyDescent="0.25">
      <c r="B135" s="52"/>
      <c r="C135" s="52"/>
      <c r="D135" s="52"/>
      <c r="E135" s="52"/>
      <c r="F135" s="52"/>
      <c r="G135" s="52"/>
      <c r="H135" s="52"/>
      <c r="I135" s="52"/>
    </row>
    <row r="136" spans="2:9" x14ac:dyDescent="0.25">
      <c r="B136" s="52"/>
      <c r="C136" s="52"/>
      <c r="D136" s="52"/>
      <c r="E136" s="52"/>
      <c r="F136" s="52"/>
      <c r="G136" s="52"/>
      <c r="H136" s="52"/>
      <c r="I136" s="52"/>
    </row>
    <row r="137" spans="2:9" x14ac:dyDescent="0.25">
      <c r="B137" s="52"/>
      <c r="C137" s="52"/>
      <c r="D137" s="52"/>
      <c r="E137" s="52"/>
      <c r="F137" s="52"/>
      <c r="G137" s="52"/>
      <c r="H137" s="52"/>
      <c r="I137" s="52"/>
    </row>
    <row r="138" spans="2:9" x14ac:dyDescent="0.25">
      <c r="B138" s="52"/>
      <c r="C138" s="52"/>
      <c r="D138" s="52"/>
      <c r="E138" s="52"/>
      <c r="F138" s="52"/>
      <c r="G138" s="52"/>
      <c r="H138" s="52"/>
      <c r="I138" s="52"/>
    </row>
    <row r="139" spans="2:9" x14ac:dyDescent="0.25">
      <c r="B139" s="52"/>
      <c r="C139" s="52"/>
      <c r="D139" s="52"/>
      <c r="E139" s="52"/>
      <c r="F139" s="52"/>
      <c r="G139" s="52"/>
      <c r="H139" s="52"/>
      <c r="I139" s="52"/>
    </row>
    <row r="140" spans="2:9" x14ac:dyDescent="0.25">
      <c r="B140" s="52"/>
      <c r="C140" s="52"/>
      <c r="D140" s="52"/>
      <c r="E140" s="52"/>
      <c r="F140" s="52"/>
      <c r="G140" s="52"/>
      <c r="H140" s="52"/>
      <c r="I140" s="52"/>
    </row>
    <row r="141" spans="2:9" x14ac:dyDescent="0.25">
      <c r="B141" s="52"/>
      <c r="C141" s="52"/>
      <c r="D141" s="52"/>
      <c r="E141" s="52"/>
      <c r="F141" s="52"/>
      <c r="G141" s="52"/>
      <c r="H141" s="52"/>
      <c r="I141" s="52"/>
    </row>
    <row r="142" spans="2:9" x14ac:dyDescent="0.25">
      <c r="B142" s="52"/>
      <c r="C142" s="52"/>
      <c r="D142" s="52"/>
      <c r="E142" s="52"/>
      <c r="F142" s="52"/>
      <c r="G142" s="52"/>
      <c r="H142" s="52"/>
      <c r="I142" s="52"/>
    </row>
    <row r="143" spans="2:9" x14ac:dyDescent="0.25">
      <c r="B143" s="52"/>
      <c r="C143" s="52"/>
      <c r="D143" s="52"/>
      <c r="E143" s="52"/>
      <c r="F143" s="52"/>
      <c r="G143" s="52"/>
      <c r="H143" s="52"/>
      <c r="I143" s="52"/>
    </row>
    <row r="144" spans="2:9" x14ac:dyDescent="0.25">
      <c r="B144" s="52"/>
      <c r="C144" s="52"/>
      <c r="D144" s="52"/>
      <c r="E144" s="52"/>
      <c r="F144" s="52"/>
      <c r="G144" s="52"/>
      <c r="H144" s="52"/>
      <c r="I144" s="52"/>
    </row>
    <row r="145" spans="2:9" x14ac:dyDescent="0.25">
      <c r="B145" s="52"/>
      <c r="C145" s="52"/>
      <c r="D145" s="52"/>
      <c r="E145" s="52"/>
      <c r="F145" s="52"/>
      <c r="G145" s="52"/>
      <c r="H145" s="52"/>
      <c r="I145" s="52"/>
    </row>
    <row r="146" spans="2:9" x14ac:dyDescent="0.25">
      <c r="B146" s="52"/>
      <c r="C146" s="52"/>
      <c r="D146" s="52"/>
      <c r="E146" s="52"/>
      <c r="F146" s="52"/>
      <c r="G146" s="52"/>
      <c r="H146" s="52"/>
      <c r="I146" s="52"/>
    </row>
    <row r="147" spans="2:9" x14ac:dyDescent="0.25">
      <c r="B147" s="52"/>
      <c r="C147" s="52"/>
      <c r="D147" s="52"/>
      <c r="E147" s="52"/>
      <c r="F147" s="52"/>
      <c r="G147" s="52"/>
      <c r="H147" s="52"/>
      <c r="I147" s="52"/>
    </row>
    <row r="148" spans="2:9" x14ac:dyDescent="0.25">
      <c r="B148" s="52"/>
      <c r="C148" s="52"/>
      <c r="D148" s="52"/>
      <c r="E148" s="52"/>
      <c r="F148" s="52"/>
      <c r="G148" s="52"/>
      <c r="H148" s="52"/>
      <c r="I148" s="52"/>
    </row>
    <row r="149" spans="2:9" x14ac:dyDescent="0.25">
      <c r="B149" s="52"/>
      <c r="C149" s="52"/>
      <c r="D149" s="52"/>
      <c r="E149" s="52"/>
      <c r="F149" s="52"/>
      <c r="G149" s="52"/>
      <c r="H149" s="52"/>
      <c r="I149" s="52"/>
    </row>
    <row r="150" spans="2:9" x14ac:dyDescent="0.25">
      <c r="B150" s="37"/>
      <c r="C150" s="37"/>
      <c r="D150" s="37"/>
      <c r="E150" s="37"/>
      <c r="F150" s="37"/>
      <c r="G150" s="37"/>
      <c r="H150" s="37"/>
      <c r="I150" s="37"/>
    </row>
    <row r="151" spans="2:9" x14ac:dyDescent="0.25">
      <c r="B151" s="37"/>
      <c r="C151" s="37"/>
      <c r="D151" s="37"/>
      <c r="E151" s="37"/>
      <c r="F151" s="37"/>
      <c r="G151" s="37"/>
      <c r="H151" s="37"/>
      <c r="I151" s="37"/>
    </row>
    <row r="152" spans="2:9" x14ac:dyDescent="0.25">
      <c r="B152" s="37"/>
      <c r="C152" s="37"/>
      <c r="D152" s="37"/>
      <c r="E152" s="37"/>
      <c r="F152" s="37"/>
      <c r="G152" s="37"/>
      <c r="H152" s="37"/>
      <c r="I152" s="37"/>
    </row>
    <row r="153" spans="2:9" x14ac:dyDescent="0.25">
      <c r="B153" s="37"/>
      <c r="C153" s="37"/>
      <c r="D153" s="37"/>
      <c r="E153" s="37"/>
      <c r="F153" s="37"/>
      <c r="G153" s="37"/>
      <c r="H153" s="37"/>
      <c r="I153" s="37"/>
    </row>
  </sheetData>
  <sheetProtection algorithmName="SHA-512" hashValue="FMLEIXLj8dofR+WCBDqQFH4rb4hM4/7fy9EY0+gnchnHW/eYuizQVnm6XXh8aN1Qsc9eG51DWOG1Ij+aS9PzvA==" saltValue="lJBWu+Wt2Liyf6ks2wvY1Q==" spinCount="100000" sheet="1" selectLockedCells="1"/>
  <mergeCells count="26">
    <mergeCell ref="B64:I74"/>
    <mergeCell ref="C57:D57"/>
    <mergeCell ref="E57:F57"/>
    <mergeCell ref="B52:D52"/>
    <mergeCell ref="C55:D55"/>
    <mergeCell ref="E55:F55"/>
    <mergeCell ref="C56:D56"/>
    <mergeCell ref="E56:F56"/>
    <mergeCell ref="C61:D61"/>
    <mergeCell ref="E61:F61"/>
    <mergeCell ref="C58:F58"/>
    <mergeCell ref="C59:D59"/>
    <mergeCell ref="E59:F59"/>
    <mergeCell ref="C60:D60"/>
    <mergeCell ref="E60:F60"/>
    <mergeCell ref="B48:D48"/>
    <mergeCell ref="B49:D49"/>
    <mergeCell ref="C28:G28"/>
    <mergeCell ref="B7:I7"/>
    <mergeCell ref="C12:G12"/>
    <mergeCell ref="B6:I6"/>
    <mergeCell ref="B8:C8"/>
    <mergeCell ref="D8:F8"/>
    <mergeCell ref="D10:F10"/>
    <mergeCell ref="B47:D47"/>
    <mergeCell ref="D9:F9"/>
  </mergeCells>
  <conditionalFormatting sqref="E50">
    <cfRule type="containsText" dxfId="16" priority="28" operator="containsText" text="YES">
      <formula>NOT(ISERROR(SEARCH("YES",E50)))</formula>
    </cfRule>
    <cfRule type="containsText" dxfId="15" priority="29" operator="containsText" text="NO">
      <formula>NOT(ISERROR(SEARCH("NO",E50)))</formula>
    </cfRule>
  </conditionalFormatting>
  <conditionalFormatting sqref="E52">
    <cfRule type="containsText" dxfId="14" priority="24" operator="containsText" text="NO">
      <formula>NOT(ISERROR(SEARCH("NO",E52)))</formula>
    </cfRule>
    <cfRule type="containsText" dxfId="13" priority="25" operator="containsText" text="YES">
      <formula>NOT(ISERROR(SEARCH("YES",E52)))</formula>
    </cfRule>
  </conditionalFormatting>
  <conditionalFormatting sqref="D46:E46">
    <cfRule type="expression" dxfId="12" priority="14">
      <formula>$D$14=$X$12</formula>
    </cfRule>
  </conditionalFormatting>
  <conditionalFormatting sqref="H18:H29 H34:H43">
    <cfRule type="cellIs" dxfId="11" priority="13" operator="notEqual">
      <formula>0</formula>
    </cfRule>
  </conditionalFormatting>
  <conditionalFormatting sqref="I18:I29 I34:I43">
    <cfRule type="cellIs" dxfId="10" priority="12" operator="notEqual">
      <formula>0</formula>
    </cfRule>
  </conditionalFormatting>
  <conditionalFormatting sqref="H32:I43">
    <cfRule type="expression" dxfId="9" priority="11">
      <formula>$D$14=$X$12</formula>
    </cfRule>
  </conditionalFormatting>
  <conditionalFormatting sqref="D8:F8 D9:D11">
    <cfRule type="cellIs" dxfId="8" priority="10" operator="notEqual">
      <formula>0</formula>
    </cfRule>
  </conditionalFormatting>
  <conditionalFormatting sqref="C14:E25 G14:G25">
    <cfRule type="cellIs" dxfId="7" priority="9" operator="notEqual">
      <formula>0</formula>
    </cfRule>
  </conditionalFormatting>
  <conditionalFormatting sqref="B42:G42 B28:B41 C43:E43 G43">
    <cfRule type="expression" dxfId="6" priority="8">
      <formula>#REF!=#REF!</formula>
    </cfRule>
  </conditionalFormatting>
  <conditionalFormatting sqref="C30:E41 G30:G41">
    <cfRule type="cellIs" dxfId="5" priority="7" operator="notEqual">
      <formula>0</formula>
    </cfRule>
  </conditionalFormatting>
  <conditionalFormatting sqref="F43 D46:E46">
    <cfRule type="expression" dxfId="4" priority="4">
      <formula>#REF!=#REF!</formula>
    </cfRule>
  </conditionalFormatting>
  <conditionalFormatting sqref="E51">
    <cfRule type="containsText" dxfId="3" priority="2" operator="containsText" text="YES">
      <formula>NOT(ISERROR(SEARCH("YES",E51)))</formula>
    </cfRule>
    <cfRule type="containsText" dxfId="2" priority="3" operator="containsText" text="NO">
      <formula>NOT(ISERROR(SEARCH("NO",E51)))</formula>
    </cfRule>
  </conditionalFormatting>
  <conditionalFormatting sqref="E51">
    <cfRule type="cellIs" dxfId="1" priority="1" operator="lessThan">
      <formula>0</formula>
    </cfRule>
  </conditionalFormatting>
  <dataValidations count="2">
    <dataValidation type="list" allowBlank="1" showInputMessage="1" showErrorMessage="1" sqref="E52" xr:uid="{00000000-0002-0000-0300-000000000000}">
      <formula1>$X$16:$X$18</formula1>
    </dataValidation>
    <dataValidation type="decimal" allowBlank="1" showInputMessage="1" showErrorMessage="1" sqref="D10:F11" xr:uid="{00000000-0002-0000-0300-000001000000}">
      <formula1>0</formula1>
      <formula2>1</formula2>
    </dataValidation>
  </dataValidations>
  <pageMargins left="0.7" right="0.7" top="0.75" bottom="0.75" header="0.3" footer="0.3"/>
  <pageSetup scale="59" orientation="portrait" r:id="rId1"/>
  <headerFooter>
    <oddFooter>&amp;C 1099 ONLY Worksheet
Version 6.2 
July 2021&amp;R&amp;"Arial,Regular"&amp;8 3</oddFooter>
  </headerFooter>
  <colBreaks count="2" manualBreakCount="2">
    <brk id="9" min="5" max="73" man="1"/>
    <brk id="10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00000000-000E-0000-0200-000002000000}">
            <xm:f>$D$9='Input Tab'!$K$8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C28:G43 D46:E46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Input Tab</vt:lpstr>
      <vt:lpstr>Method One</vt:lpstr>
      <vt:lpstr>Method Two</vt:lpstr>
      <vt:lpstr>Method Three</vt:lpstr>
      <vt:lpstr>'Input Tab'!Print_Area</vt:lpstr>
      <vt:lpstr>'Method One'!Print_Area</vt:lpstr>
      <vt:lpstr>'Method Three'!Print_Area</vt:lpstr>
      <vt:lpstr>'Method Two'!Print_Area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Winters</dc:creator>
  <cp:lastModifiedBy>Laurence Winters</cp:lastModifiedBy>
  <cp:lastPrinted>2019-06-12T12:54:56Z</cp:lastPrinted>
  <dcterms:created xsi:type="dcterms:W3CDTF">2018-01-15T05:31:19Z</dcterms:created>
  <dcterms:modified xsi:type="dcterms:W3CDTF">2021-08-19T13:49:02Z</dcterms:modified>
</cp:coreProperties>
</file>